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-taki\Documents\指定請求書用紙\"/>
    </mc:Choice>
  </mc:AlternateContent>
  <xr:revisionPtr revIDLastSave="0" documentId="13_ncr:1_{453C27CC-40BA-46FC-9116-05BB3BEB673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契約業者（Ａ５版）" sheetId="5" r:id="rId1"/>
    <sheet name="契約業者（記入例）" sheetId="8" r:id="rId2"/>
  </sheets>
  <definedNames>
    <definedName name="_xlnm.Print_Area" localSheetId="0">'契約業者（Ａ５版）'!$A$1:$Q$49</definedName>
  </definedNames>
  <calcPr calcId="191029"/>
</workbook>
</file>

<file path=xl/calcChain.xml><?xml version="1.0" encoding="utf-8"?>
<calcChain xmlns="http://schemas.openxmlformats.org/spreadsheetml/2006/main">
  <c r="I38" i="5" l="1"/>
  <c r="N37" i="8"/>
  <c r="I38" i="8"/>
  <c r="G47" i="8"/>
  <c r="G48" i="8" s="1"/>
  <c r="E47" i="8"/>
  <c r="E48" i="8" s="1"/>
  <c r="J48" i="8" s="1"/>
  <c r="E43" i="8"/>
  <c r="E42" i="8"/>
  <c r="I39" i="8"/>
  <c r="N38" i="8"/>
  <c r="I37" i="8"/>
  <c r="I36" i="8"/>
  <c r="I35" i="8"/>
  <c r="I34" i="8"/>
  <c r="C34" i="8"/>
  <c r="I33" i="8"/>
  <c r="I32" i="8"/>
  <c r="J31" i="8"/>
  <c r="C31" i="8"/>
  <c r="O29" i="8"/>
  <c r="L29" i="8"/>
  <c r="J29" i="8"/>
  <c r="A29" i="8"/>
  <c r="J23" i="8"/>
  <c r="D11" i="8" s="1"/>
  <c r="G23" i="8"/>
  <c r="E23" i="8"/>
  <c r="J22" i="8"/>
  <c r="E19" i="8"/>
  <c r="E44" i="8" s="1"/>
  <c r="G18" i="8"/>
  <c r="G43" i="8" s="1"/>
  <c r="G17" i="8"/>
  <c r="G19" i="8" s="1"/>
  <c r="G44" i="8" s="1"/>
  <c r="C34" i="5"/>
  <c r="I36" i="5"/>
  <c r="I35" i="5"/>
  <c r="I34" i="5"/>
  <c r="I33" i="5"/>
  <c r="I39" i="5"/>
  <c r="I37" i="5"/>
  <c r="N37" i="5"/>
  <c r="N38" i="5"/>
  <c r="C31" i="5"/>
  <c r="I13" i="5"/>
  <c r="I13" i="8"/>
  <c r="D12" i="8" l="1"/>
  <c r="D38" i="8" s="1"/>
  <c r="D37" i="8"/>
  <c r="G42" i="8"/>
  <c r="J17" i="8"/>
  <c r="J47" i="8"/>
  <c r="J18" i="8"/>
  <c r="J43" i="8" s="1"/>
  <c r="E24" i="8"/>
  <c r="E49" i="8" s="1"/>
  <c r="J31" i="5"/>
  <c r="O29" i="5"/>
  <c r="L29" i="5"/>
  <c r="J29" i="5"/>
  <c r="J19" i="8" l="1"/>
  <c r="J44" i="8" s="1"/>
  <c r="J42" i="8"/>
  <c r="D13" i="8"/>
  <c r="D39" i="8" s="1"/>
  <c r="E23" i="5" l="1"/>
  <c r="J22" i="5"/>
  <c r="E19" i="5"/>
  <c r="G18" i="5"/>
  <c r="G43" i="5" s="1"/>
  <c r="G17" i="5"/>
  <c r="G42" i="5" s="1"/>
  <c r="G23" i="5"/>
  <c r="A29" i="5"/>
  <c r="G47" i="5"/>
  <c r="G48" i="5" s="1"/>
  <c r="I32" i="5"/>
  <c r="E47" i="5"/>
  <c r="E48" i="5" s="1"/>
  <c r="E42" i="5"/>
  <c r="E43" i="5"/>
  <c r="E24" i="5" l="1"/>
  <c r="E49" i="5" s="1"/>
  <c r="J48" i="5"/>
  <c r="J47" i="5"/>
  <c r="J23" i="5"/>
  <c r="G19" i="5"/>
  <c r="G44" i="5" s="1"/>
  <c r="J18" i="5"/>
  <c r="J43" i="5" s="1"/>
  <c r="J17" i="5"/>
  <c r="E44" i="5"/>
  <c r="D12" i="5" l="1"/>
  <c r="D38" i="5" s="1"/>
  <c r="D11" i="5"/>
  <c r="D37" i="5"/>
  <c r="J42" i="5"/>
  <c r="J19" i="5"/>
  <c r="J44" i="5" s="1"/>
  <c r="D13" i="5" l="1"/>
  <c r="D3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K-taki</author>
  </authors>
  <commentList>
    <comment ref="I12" authorId="0" shapeId="0" xr:uid="{6192FDAF-07AC-4F20-9924-28B92AEA9157}">
      <text>
        <r>
          <rPr>
            <b/>
            <sz val="10"/>
            <color indexed="10"/>
            <rFont val="MS P ゴシック"/>
            <family val="3"/>
            <charset val="128"/>
          </rPr>
          <t>プルダウンから選択</t>
        </r>
        <r>
          <rPr>
            <sz val="10"/>
            <color indexed="10"/>
            <rFont val="MS P ゴシック"/>
            <family val="3"/>
            <charset val="128"/>
          </rPr>
          <t xml:space="preserve">
</t>
        </r>
      </text>
    </comment>
    <comment ref="I13" authorId="0" shapeId="0" xr:uid="{6B693A1C-91B3-4D93-ABB9-2BE8DF41CE3F}">
      <text>
        <r>
          <rPr>
            <b/>
            <sz val="10"/>
            <color indexed="10"/>
            <rFont val="MS P ゴシック"/>
            <family val="3"/>
            <charset val="128"/>
          </rPr>
          <t>フリガナは自動入力</t>
        </r>
      </text>
    </comment>
  </commentList>
</comments>
</file>

<file path=xl/sharedStrings.xml><?xml version="1.0" encoding="utf-8"?>
<sst xmlns="http://schemas.openxmlformats.org/spreadsheetml/2006/main" count="238" uniqueCount="79">
  <si>
    <t>御中</t>
    <rPh sb="0" eb="2">
      <t>オンチュウ</t>
    </rPh>
    <phoneticPr fontId="2"/>
  </si>
  <si>
    <t>工事名</t>
    <rPh sb="0" eb="2">
      <t>コウジ</t>
    </rPh>
    <rPh sb="2" eb="3">
      <t>メイ</t>
    </rPh>
    <phoneticPr fontId="2"/>
  </si>
  <si>
    <t>請求金額</t>
    <rPh sb="0" eb="2">
      <t>セイキュウ</t>
    </rPh>
    <rPh sb="2" eb="4">
      <t>キンガク</t>
    </rPh>
    <phoneticPr fontId="2"/>
  </si>
  <si>
    <t>出来高金額</t>
    <rPh sb="0" eb="3">
      <t>デキダカ</t>
    </rPh>
    <rPh sb="3" eb="5">
      <t>キンガク</t>
    </rPh>
    <phoneticPr fontId="2"/>
  </si>
  <si>
    <t>請求年月日</t>
    <rPh sb="0" eb="2">
      <t>セイキュウ</t>
    </rPh>
    <rPh sb="2" eb="5">
      <t>ネンガッピ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</si>
  <si>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</si>
  <si>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請求者</t>
    <rPh sb="0" eb="3">
      <t>セイキュウシャ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</si>
  <si>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</si>
  <si>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</si>
  <si>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氏名</t>
    <rPh sb="0" eb="2">
      <t>シメイ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</si>
  <si>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</si>
  <si>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</si>
  <si>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</si>
  <si>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</si>
  <si>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</si>
  <si>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契約額</t>
    <rPh sb="0" eb="2">
      <t>ケイヤク</t>
    </rPh>
    <rPh sb="2" eb="3">
      <t>ガク</t>
    </rPh>
    <phoneticPr fontId="2"/>
  </si>
  <si>
    <t>当初契約額</t>
    <rPh sb="0" eb="2">
      <t>トウショ</t>
    </rPh>
    <rPh sb="2" eb="4">
      <t>ケイヤク</t>
    </rPh>
    <rPh sb="4" eb="5">
      <t>ガク</t>
    </rPh>
    <phoneticPr fontId="2"/>
  </si>
  <si>
    <t>契約額合計</t>
    <rPh sb="0" eb="2">
      <t>ケイヤク</t>
    </rPh>
    <rPh sb="2" eb="3">
      <t>ガク</t>
    </rPh>
    <rPh sb="3" eb="5">
      <t>ゴウケイ</t>
    </rPh>
    <phoneticPr fontId="2"/>
  </si>
  <si>
    <t>消費税額</t>
    <rPh sb="0" eb="3">
      <t>ショウヒゼイ</t>
    </rPh>
    <rPh sb="3" eb="4">
      <t>ガク</t>
    </rPh>
    <phoneticPr fontId="2"/>
  </si>
  <si>
    <t>残高</t>
    <rPh sb="0" eb="1">
      <t>ザン</t>
    </rPh>
    <rPh sb="1" eb="2">
      <t>ダカ</t>
    </rPh>
    <phoneticPr fontId="2"/>
  </si>
  <si>
    <t>今回請求合計額</t>
    <rPh sb="0" eb="2">
      <t>コンカイ</t>
    </rPh>
    <rPh sb="2" eb="4">
      <t>セイキュウ</t>
    </rPh>
    <rPh sb="4" eb="6">
      <t>ゴウケイ</t>
    </rPh>
    <rPh sb="6" eb="7">
      <t>ガク</t>
    </rPh>
    <phoneticPr fontId="2"/>
  </si>
  <si>
    <t>請求内訳</t>
    <rPh sb="0" eb="2">
      <t>セイキュウ</t>
    </rPh>
    <rPh sb="2" eb="4">
      <t>ウチワケ</t>
    </rPh>
    <phoneticPr fontId="2"/>
  </si>
  <si>
    <t>前回迄の累計</t>
    <rPh sb="0" eb="2">
      <t>ゼンカイ</t>
    </rPh>
    <rPh sb="2" eb="3">
      <t>マデ</t>
    </rPh>
    <rPh sb="4" eb="6">
      <t>ルイケイ</t>
    </rPh>
    <phoneticPr fontId="2"/>
  </si>
  <si>
    <t>変更増減額</t>
    <rPh sb="0" eb="2">
      <t>ヘンコウ</t>
    </rPh>
    <rPh sb="2" eb="4">
      <t>ゾウゲン</t>
    </rPh>
    <rPh sb="4" eb="5">
      <t>ガク</t>
    </rPh>
    <phoneticPr fontId="2"/>
  </si>
  <si>
    <t>累　　計</t>
    <rPh sb="0" eb="1">
      <t>ルイ</t>
    </rPh>
    <rPh sb="3" eb="4">
      <t>ケイ</t>
    </rPh>
    <phoneticPr fontId="2"/>
  </si>
  <si>
    <t>今　　回</t>
    <rPh sb="0" eb="1">
      <t>イマ</t>
    </rPh>
    <rPh sb="3" eb="4">
      <t>カイ</t>
    </rPh>
    <phoneticPr fontId="2"/>
  </si>
  <si>
    <t>振込銀行</t>
    <rPh sb="0" eb="2">
      <t>フリコミ</t>
    </rPh>
    <rPh sb="2" eb="4">
      <t>ギンコウ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</si>
  <si>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</si>
  <si>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</si>
  <si>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口座区分</t>
    <rPh sb="0" eb="2">
      <t>コウザ</t>
    </rPh>
    <rPh sb="2" eb="4">
      <t>クブン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</si>
  <si>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</si>
  <si>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</si>
  <si>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ＴＥＬ　</t>
    <phoneticPr fontId="2"/>
  </si>
  <si>
    <t>（イ）</t>
    <phoneticPr fontId="2"/>
  </si>
  <si>
    <t>（ロ）</t>
    <phoneticPr fontId="2"/>
  </si>
  <si>
    <t>（ハ）</t>
    <phoneticPr fontId="2"/>
  </si>
  <si>
    <t>（ニ）</t>
    <phoneticPr fontId="2"/>
  </si>
  <si>
    <t>（イ）-（ハ）</t>
    <phoneticPr fontId="2"/>
  </si>
  <si>
    <t>合　計</t>
    <rPh sb="0" eb="1">
      <t>ゴウ</t>
    </rPh>
    <rPh sb="2" eb="3">
      <t>ケイ</t>
    </rPh>
    <phoneticPr fontId="2"/>
  </si>
  <si>
    <t>請求者控</t>
    <rPh sb="0" eb="3">
      <t>セイキュウシャ</t>
    </rPh>
    <rPh sb="3" eb="4">
      <t>ヒカ</t>
    </rPh>
    <phoneticPr fontId="2"/>
  </si>
  <si>
    <t>019-697-****</t>
    <phoneticPr fontId="2"/>
  </si>
  <si>
    <t>別紙出来高調書の通り</t>
    <rPh sb="0" eb="2">
      <t>ベッシ</t>
    </rPh>
    <rPh sb="2" eb="5">
      <t>デキダカ</t>
    </rPh>
    <rPh sb="5" eb="7">
      <t>チョウショ</t>
    </rPh>
    <rPh sb="8" eb="9">
      <t>トオ</t>
    </rPh>
    <phoneticPr fontId="2"/>
  </si>
  <si>
    <t>（ハ）＝（ロ）</t>
    <phoneticPr fontId="2"/>
  </si>
  <si>
    <t>提出用</t>
    <rPh sb="0" eb="3">
      <t>テイシュツヨウ</t>
    </rPh>
    <phoneticPr fontId="2"/>
  </si>
  <si>
    <t>　印</t>
    <rPh sb="1" eb="2">
      <t>イン</t>
    </rPh>
    <phoneticPr fontId="2"/>
  </si>
  <si>
    <t>株式会社水清建設</t>
    <rPh sb="0" eb="4">
      <t>カブシキガイシャ</t>
    </rPh>
    <rPh sb="4" eb="5">
      <t>ミズ</t>
    </rPh>
    <rPh sb="5" eb="6">
      <t>セイ</t>
    </rPh>
    <rPh sb="6" eb="8">
      <t>ケンセツ</t>
    </rPh>
    <phoneticPr fontId="2"/>
  </si>
  <si>
    <t>印</t>
    <rPh sb="0" eb="1">
      <t>イン</t>
    </rPh>
    <phoneticPr fontId="2"/>
  </si>
  <si>
    <t>経理担当</t>
    <rPh sb="0" eb="2">
      <t>ケイリ</t>
    </rPh>
    <rPh sb="2" eb="4">
      <t>タントウ</t>
    </rPh>
    <phoneticPr fontId="2"/>
  </si>
  <si>
    <t>現場担当</t>
    <rPh sb="0" eb="2">
      <t>ゲンバ</t>
    </rPh>
    <rPh sb="2" eb="4">
      <t>タントウ</t>
    </rPh>
    <phoneticPr fontId="2"/>
  </si>
  <si>
    <t>T</t>
    <phoneticPr fontId="2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</si>
  <si>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4">
      <t>トウロクバンゴウ</t>
    </rPh>
    <phoneticPr fontId="2"/>
  </si>
  <si>
    <t>令和</t>
    <rPh sb="0" eb="2">
      <t>レイワ</t>
    </rPh>
    <phoneticPr fontId="2"/>
  </si>
  <si>
    <t>・出来高調書を添付</t>
    <rPh sb="1" eb="4">
      <t>デキダカ</t>
    </rPh>
    <rPh sb="4" eb="6">
      <t>チョウショ</t>
    </rPh>
    <rPh sb="7" eb="9">
      <t>テンプ</t>
    </rPh>
    <phoneticPr fontId="2"/>
  </si>
  <si>
    <t>　してください。</t>
    <phoneticPr fontId="2"/>
  </si>
  <si>
    <t>・毎月４日迄の提出</t>
    <rPh sb="1" eb="3">
      <t>マイツキ</t>
    </rPh>
    <rPh sb="4" eb="5">
      <t>ニチ</t>
    </rPh>
    <rPh sb="5" eb="6">
      <t>マデ</t>
    </rPh>
    <rPh sb="7" eb="9">
      <t>テイシュツ</t>
    </rPh>
    <phoneticPr fontId="2"/>
  </si>
  <si>
    <t>　をお願いします。</t>
    <rPh sb="3" eb="4">
      <t>ネガ</t>
    </rPh>
    <phoneticPr fontId="2"/>
  </si>
  <si>
    <t>普通</t>
    <rPh sb="0" eb="2">
      <t>フツウ</t>
    </rPh>
    <phoneticPr fontId="2"/>
  </si>
  <si>
    <t>税抜額合計（税率１０％）</t>
    <rPh sb="0" eb="1">
      <t>ゼイ</t>
    </rPh>
    <rPh sb="1" eb="2">
      <t>ヌ</t>
    </rPh>
    <rPh sb="2" eb="3">
      <t>ガク</t>
    </rPh>
    <rPh sb="3" eb="5">
      <t>ゴウケイ</t>
    </rPh>
    <rPh sb="6" eb="8">
      <t>ゼイリツ</t>
    </rPh>
    <phoneticPr fontId="2"/>
  </si>
  <si>
    <t>消費税（税額１０％）</t>
    <rPh sb="0" eb="3">
      <t>ショウヒゼイ</t>
    </rPh>
    <rPh sb="4" eb="6">
      <t>ゼイガク</t>
    </rPh>
    <phoneticPr fontId="2"/>
  </si>
  <si>
    <t>消費税</t>
    <rPh sb="0" eb="3">
      <t>ショウヒゼイ</t>
    </rPh>
    <phoneticPr fontId="2"/>
  </si>
  <si>
    <t>税抜額合計</t>
    <rPh sb="0" eb="1">
      <t>ゼイ</t>
    </rPh>
    <rPh sb="1" eb="2">
      <t>ヌ</t>
    </rPh>
    <rPh sb="2" eb="3">
      <t>ガク</t>
    </rPh>
    <rPh sb="3" eb="5">
      <t>ゴウケイ</t>
    </rPh>
    <phoneticPr fontId="2"/>
  </si>
  <si>
    <t>（税率１０％）</t>
    <rPh sb="1" eb="3">
      <t>ゼイリツ</t>
    </rPh>
    <phoneticPr fontId="2"/>
  </si>
  <si>
    <t>税率区分　（外税１０％）</t>
    <rPh sb="0" eb="2">
      <t>ゼイリツ</t>
    </rPh>
    <rPh sb="2" eb="4">
      <t>クブン</t>
    </rPh>
    <rPh sb="6" eb="8">
      <t>ソトゼイ</t>
    </rPh>
    <phoneticPr fontId="2"/>
  </si>
  <si>
    <t>税率区分　　（外税１０％）</t>
    <rPh sb="0" eb="2">
      <t>ゼイリツ</t>
    </rPh>
    <rPh sb="2" eb="4">
      <t>クブン</t>
    </rPh>
    <rPh sb="7" eb="9">
      <t>ソトゼイ</t>
    </rPh>
    <phoneticPr fontId="2"/>
  </si>
  <si>
    <t>工種</t>
    <rPh sb="0" eb="2">
      <t>コウシュ</t>
    </rPh>
    <phoneticPr fontId="2"/>
  </si>
  <si>
    <t>銀行</t>
    <rPh sb="0" eb="2">
      <t>ギンコウ</t>
    </rPh>
    <phoneticPr fontId="2"/>
  </si>
  <si>
    <t>土工</t>
    <rPh sb="0" eb="2">
      <t>ドコウ</t>
    </rPh>
    <phoneticPr fontId="2"/>
  </si>
  <si>
    <t>××</t>
    <phoneticPr fontId="2"/>
  </si>
  <si>
    <t>〇〇〇〇工事</t>
    <rPh sb="4" eb="6">
      <t>コウジ</t>
    </rPh>
    <phoneticPr fontId="2"/>
  </si>
  <si>
    <t>1234567891011</t>
    <phoneticPr fontId="2"/>
  </si>
  <si>
    <t>岩手県紫波郡矢巾町西徳田〇－〇-〇</t>
    <rPh sb="0" eb="3">
      <t>イワテケン</t>
    </rPh>
    <rPh sb="3" eb="6">
      <t>シワグン</t>
    </rPh>
    <rPh sb="6" eb="9">
      <t>ヤハバチョウ</t>
    </rPh>
    <rPh sb="9" eb="12">
      <t>ニシトクタ</t>
    </rPh>
    <phoneticPr fontId="2"/>
  </si>
  <si>
    <t>株式会社〇〇〇〇</t>
    <rPh sb="0" eb="4">
      <t>カブシキカイシャ</t>
    </rPh>
    <phoneticPr fontId="2"/>
  </si>
  <si>
    <t>代表取締役〇〇〇〇</t>
    <rPh sb="0" eb="5">
      <t>ダイヒョウトリシマリヤク</t>
    </rPh>
    <phoneticPr fontId="2"/>
  </si>
  <si>
    <t>〇〇</t>
    <phoneticPr fontId="2"/>
  </si>
  <si>
    <t>1234567</t>
    <phoneticPr fontId="2"/>
  </si>
  <si>
    <t>フ　リ　ガ　ナ</t>
    <phoneticPr fontId="2"/>
  </si>
  <si>
    <t>出来高請求様式</t>
    <rPh sb="0" eb="3">
      <t>デキダカ</t>
    </rPh>
    <rPh sb="3" eb="5">
      <t>セイキュウ</t>
    </rPh>
    <rPh sb="5" eb="7">
      <t>ヨウシキ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</si>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</sst>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63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0" tint="-0.24994659260841701"/>
      <name val="ＭＳ Ｐ明朝"/>
      <family val="1"/>
      <charset val="128"/>
    </font>
    <font>
      <sz val="10"/>
      <color theme="0" tint="-0.24994659260841701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color indexed="10"/>
      <name val="MS P ゴシック"/>
      <family val="3"/>
      <charset val="128"/>
    </font>
    <font>
      <b/>
      <sz val="10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Border="1" applyAlignment="1">
      <alignment vertical="center"/>
    </xf>
    <xf numFmtId="38" fontId="3" fillId="0" borderId="0" xfId="1" applyFont="1" applyProtection="1">
      <alignment vertical="center"/>
      <protection locked="0"/>
    </xf>
    <xf numFmtId="38" fontId="3" fillId="0" borderId="1" xfId="1" applyFont="1" applyBorder="1" applyProtection="1">
      <alignment vertical="center"/>
      <protection locked="0"/>
    </xf>
    <xf numFmtId="38" fontId="5" fillId="0" borderId="1" xfId="1" applyFont="1" applyBorder="1" applyProtection="1">
      <alignment vertical="center"/>
      <protection locked="0"/>
    </xf>
    <xf numFmtId="38" fontId="3" fillId="0" borderId="1" xfId="1" applyFont="1" applyBorder="1" applyAlignment="1" applyProtection="1">
      <alignment horizontal="right" vertical="center"/>
      <protection locked="0"/>
    </xf>
    <xf numFmtId="38" fontId="3" fillId="0" borderId="0" xfId="1" applyFont="1" applyBorder="1" applyAlignment="1" applyProtection="1">
      <alignment vertical="center"/>
      <protection locked="0"/>
    </xf>
    <xf numFmtId="38" fontId="5" fillId="0" borderId="3" xfId="1" applyFont="1" applyBorder="1" applyAlignment="1" applyProtection="1">
      <alignment horizontal="distributed" vertical="center"/>
      <protection locked="0"/>
    </xf>
    <xf numFmtId="38" fontId="6" fillId="0" borderId="0" xfId="1" applyFont="1" applyBorder="1" applyAlignment="1" applyProtection="1">
      <alignment horizontal="center" vertical="center" textRotation="255"/>
      <protection locked="0"/>
    </xf>
    <xf numFmtId="38" fontId="6" fillId="0" borderId="0" xfId="1" applyFont="1" applyBorder="1" applyAlignment="1" applyProtection="1">
      <alignment horizontal="center" vertical="center"/>
      <protection locked="0"/>
    </xf>
    <xf numFmtId="38" fontId="3" fillId="0" borderId="0" xfId="1" applyFont="1" applyBorder="1" applyAlignment="1" applyProtection="1">
      <alignment horizontal="center" vertical="center"/>
      <protection locked="0"/>
    </xf>
    <xf numFmtId="38" fontId="5" fillId="0" borderId="4" xfId="1" applyFont="1" applyBorder="1" applyAlignment="1" applyProtection="1">
      <alignment horizontal="distributed" vertical="center"/>
      <protection locked="0"/>
    </xf>
    <xf numFmtId="38" fontId="6" fillId="0" borderId="0" xfId="1" applyFont="1" applyProtection="1">
      <alignment vertical="center"/>
      <protection locked="0"/>
    </xf>
    <xf numFmtId="38" fontId="5" fillId="0" borderId="7" xfId="1" applyFont="1" applyBorder="1" applyAlignment="1" applyProtection="1">
      <alignment horizontal="distributed" vertical="center"/>
      <protection locked="0"/>
    </xf>
    <xf numFmtId="38" fontId="3" fillId="0" borderId="0" xfId="1" applyFont="1" applyBorder="1" applyProtection="1">
      <alignment vertical="center"/>
      <protection locked="0"/>
    </xf>
    <xf numFmtId="38" fontId="6" fillId="0" borderId="8" xfId="1" applyFont="1" applyBorder="1" applyAlignment="1" applyProtection="1">
      <alignment horizontal="center" vertical="center" textRotation="255"/>
      <protection locked="0"/>
    </xf>
    <xf numFmtId="38" fontId="6" fillId="0" borderId="8" xfId="1" applyFont="1" applyBorder="1" applyProtection="1">
      <alignment vertical="center"/>
      <protection locked="0"/>
    </xf>
    <xf numFmtId="38" fontId="6" fillId="0" borderId="9" xfId="1" applyFont="1" applyBorder="1" applyProtection="1">
      <alignment vertical="center"/>
      <protection locked="0"/>
    </xf>
    <xf numFmtId="38" fontId="5" fillId="0" borderId="0" xfId="1" applyFont="1" applyBorder="1" applyProtection="1">
      <alignment vertical="center"/>
      <protection locked="0"/>
    </xf>
    <xf numFmtId="38" fontId="6" fillId="0" borderId="0" xfId="1" applyFont="1" applyBorder="1" applyProtection="1">
      <alignment vertical="center"/>
      <protection locked="0"/>
    </xf>
    <xf numFmtId="38" fontId="6" fillId="0" borderId="10" xfId="1" applyFont="1" applyBorder="1" applyProtection="1">
      <alignment vertical="center"/>
      <protection locked="0"/>
    </xf>
    <xf numFmtId="38" fontId="6" fillId="0" borderId="11" xfId="1" applyFont="1" applyBorder="1" applyAlignment="1" applyProtection="1">
      <alignment horizontal="center" vertical="center" textRotation="255"/>
      <protection locked="0"/>
    </xf>
    <xf numFmtId="38" fontId="6" fillId="0" borderId="12" xfId="1" applyFont="1" applyBorder="1" applyProtection="1">
      <alignment vertical="center"/>
      <protection locked="0"/>
    </xf>
    <xf numFmtId="38" fontId="5" fillId="0" borderId="0" xfId="1" applyFont="1" applyBorder="1" applyAlignment="1" applyProtection="1">
      <alignment horizontal="left" vertical="center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38" fontId="6" fillId="0" borderId="1" xfId="1" applyFont="1" applyBorder="1" applyProtection="1">
      <alignment vertical="center"/>
      <protection locked="0"/>
    </xf>
    <xf numFmtId="38" fontId="6" fillId="0" borderId="13" xfId="1" applyFont="1" applyBorder="1" applyProtection="1">
      <alignment vertical="center"/>
      <protection locked="0"/>
    </xf>
    <xf numFmtId="38" fontId="5" fillId="0" borderId="0" xfId="1" applyFont="1" applyProtection="1">
      <alignment vertical="center"/>
      <protection locked="0"/>
    </xf>
    <xf numFmtId="38" fontId="6" fillId="0" borderId="8" xfId="1" applyFont="1" applyBorder="1" applyAlignment="1" applyProtection="1">
      <alignment horizontal="center" vertical="center" wrapText="1"/>
      <protection locked="0"/>
    </xf>
    <xf numFmtId="38" fontId="6" fillId="0" borderId="8" xfId="1" applyFont="1" applyBorder="1" applyAlignment="1" applyProtection="1">
      <alignment vertical="center" wrapText="1"/>
      <protection locked="0"/>
    </xf>
    <xf numFmtId="38" fontId="6" fillId="0" borderId="0" xfId="1" applyFont="1" applyBorder="1" applyAlignment="1" applyProtection="1">
      <alignment vertical="center" wrapText="1"/>
      <protection locked="0"/>
    </xf>
    <xf numFmtId="38" fontId="10" fillId="0" borderId="0" xfId="1" applyFont="1" applyBorder="1" applyProtection="1">
      <alignment vertical="center"/>
      <protection locked="0"/>
    </xf>
    <xf numFmtId="38" fontId="6" fillId="0" borderId="11" xfId="1" applyFont="1" applyBorder="1" applyAlignment="1" applyProtection="1">
      <alignment horizontal="center" vertical="center"/>
      <protection locked="0"/>
    </xf>
    <xf numFmtId="38" fontId="6" fillId="0" borderId="1" xfId="1" applyFont="1" applyFill="1" applyBorder="1" applyAlignment="1" applyProtection="1">
      <alignment vertical="center" wrapText="1"/>
      <protection locked="0"/>
    </xf>
    <xf numFmtId="38" fontId="6" fillId="0" borderId="0" xfId="1" applyFont="1" applyFill="1" applyBorder="1" applyAlignment="1" applyProtection="1">
      <alignment vertical="center" wrapText="1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0" xfId="1" applyFont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horizontal="center" vertical="center"/>
    </xf>
    <xf numFmtId="38" fontId="6" fillId="0" borderId="0" xfId="1" applyFont="1" applyFill="1" applyProtection="1">
      <alignment vertical="center"/>
      <protection locked="0"/>
    </xf>
    <xf numFmtId="38" fontId="6" fillId="0" borderId="0" xfId="1" applyFont="1" applyFill="1" applyBorder="1" applyAlignment="1" applyProtection="1">
      <alignment horizontal="right" vertical="center"/>
      <protection locked="0"/>
    </xf>
    <xf numFmtId="38" fontId="10" fillId="0" borderId="46" xfId="1" applyFont="1" applyBorder="1" applyAlignment="1" applyProtection="1">
      <alignment horizontal="distributed" vertical="center"/>
      <protection locked="0"/>
    </xf>
    <xf numFmtId="38" fontId="6" fillId="3" borderId="6" xfId="1" applyFont="1" applyFill="1" applyBorder="1" applyProtection="1">
      <alignment vertical="center"/>
      <protection locked="0"/>
    </xf>
    <xf numFmtId="38" fontId="6" fillId="3" borderId="6" xfId="1" applyFont="1" applyFill="1" applyBorder="1" applyAlignment="1" applyProtection="1">
      <alignment horizontal="center" vertical="center"/>
      <protection locked="0"/>
    </xf>
    <xf numFmtId="38" fontId="6" fillId="3" borderId="29" xfId="1" applyFont="1" applyFill="1" applyBorder="1" applyAlignment="1" applyProtection="1">
      <alignment horizontal="right" vertical="center"/>
      <protection locked="0"/>
    </xf>
    <xf numFmtId="38" fontId="12" fillId="3" borderId="47" xfId="1" applyFont="1" applyFill="1" applyBorder="1" applyAlignment="1" applyProtection="1">
      <alignment horizontal="distributed" vertical="center"/>
      <protection locked="0"/>
    </xf>
    <xf numFmtId="38" fontId="13" fillId="0" borderId="44" xfId="1" applyFont="1" applyBorder="1" applyProtection="1">
      <alignment vertical="center"/>
      <protection locked="0"/>
    </xf>
    <xf numFmtId="38" fontId="13" fillId="0" borderId="45" xfId="1" applyFont="1" applyBorder="1" applyProtection="1">
      <alignment vertical="center"/>
      <protection locked="0"/>
    </xf>
    <xf numFmtId="38" fontId="14" fillId="0" borderId="43" xfId="1" applyFont="1" applyBorder="1" applyAlignment="1" applyProtection="1">
      <alignment horizontal="center" vertical="center"/>
      <protection locked="0"/>
    </xf>
    <xf numFmtId="38" fontId="14" fillId="0" borderId="53" xfId="1" applyFont="1" applyFill="1" applyBorder="1" applyAlignment="1" applyProtection="1">
      <alignment vertical="center"/>
    </xf>
    <xf numFmtId="38" fontId="14" fillId="0" borderId="44" xfId="1" applyFont="1" applyFill="1" applyBorder="1" applyAlignment="1" applyProtection="1">
      <alignment vertical="center"/>
    </xf>
    <xf numFmtId="38" fontId="14" fillId="0" borderId="54" xfId="1" applyFont="1" applyFill="1" applyBorder="1" applyAlignment="1" applyProtection="1">
      <alignment vertical="center"/>
    </xf>
    <xf numFmtId="38" fontId="14" fillId="0" borderId="45" xfId="1" applyFont="1" applyFill="1" applyBorder="1" applyAlignment="1" applyProtection="1">
      <alignment vertical="center"/>
    </xf>
    <xf numFmtId="38" fontId="8" fillId="0" borderId="56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Protection="1">
      <alignment vertical="center"/>
      <protection locked="0"/>
    </xf>
    <xf numFmtId="38" fontId="10" fillId="0" borderId="46" xfId="1" applyFont="1" applyFill="1" applyBorder="1" applyAlignment="1" applyProtection="1">
      <alignment horizontal="distributed" vertical="center"/>
      <protection locked="0"/>
    </xf>
    <xf numFmtId="38" fontId="15" fillId="0" borderId="47" xfId="1" applyFont="1" applyFill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distributed" vertical="center"/>
      <protection locked="0"/>
    </xf>
    <xf numFmtId="38" fontId="5" fillId="0" borderId="3" xfId="1" applyFont="1" applyFill="1" applyBorder="1" applyAlignment="1" applyProtection="1">
      <alignment horizontal="distributed" vertical="center"/>
      <protection locked="0"/>
    </xf>
    <xf numFmtId="38" fontId="6" fillId="0" borderId="18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 textRotation="255"/>
      <protection locked="0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5" fillId="0" borderId="4" xfId="1" applyFont="1" applyFill="1" applyBorder="1" applyAlignment="1" applyProtection="1">
      <alignment horizontal="distributed" vertical="center"/>
      <protection locked="0"/>
    </xf>
    <xf numFmtId="38" fontId="6" fillId="0" borderId="6" xfId="1" applyFont="1" applyFill="1" applyBorder="1" applyProtection="1">
      <alignment vertical="center"/>
      <protection locked="0"/>
    </xf>
    <xf numFmtId="38" fontId="6" fillId="0" borderId="5" xfId="1" applyFont="1" applyFill="1" applyBorder="1" applyProtection="1">
      <alignment vertical="center"/>
      <protection locked="0"/>
    </xf>
    <xf numFmtId="38" fontId="5" fillId="0" borderId="7" xfId="1" applyFont="1" applyFill="1" applyBorder="1" applyAlignment="1" applyProtection="1">
      <alignment horizontal="distributed" vertical="center"/>
      <protection locked="0"/>
    </xf>
    <xf numFmtId="38" fontId="5" fillId="0" borderId="0" xfId="1" applyFont="1" applyFill="1" applyBorder="1" applyAlignment="1" applyProtection="1">
      <alignment horizontal="distributed" vertical="center"/>
      <protection locked="0"/>
    </xf>
    <xf numFmtId="0" fontId="3" fillId="0" borderId="0" xfId="1" applyNumberFormat="1" applyFont="1" applyFill="1" applyBorder="1" applyAlignment="1" applyProtection="1">
      <alignment horizontal="center" vertical="center" shrinkToFit="1"/>
    </xf>
    <xf numFmtId="38" fontId="3" fillId="0" borderId="0" xfId="1" applyFont="1" applyFill="1" applyBorder="1" applyProtection="1">
      <alignment vertical="center"/>
      <protection locked="0"/>
    </xf>
    <xf numFmtId="38" fontId="6" fillId="0" borderId="8" xfId="1" applyFont="1" applyFill="1" applyBorder="1" applyAlignment="1" applyProtection="1">
      <alignment horizontal="center" vertical="center" textRotation="255"/>
      <protection locked="0"/>
    </xf>
    <xf numFmtId="38" fontId="6" fillId="0" borderId="8" xfId="1" applyFont="1" applyFill="1" applyBorder="1" applyProtection="1">
      <alignment vertical="center"/>
      <protection locked="0"/>
    </xf>
    <xf numFmtId="38" fontId="6" fillId="0" borderId="9" xfId="1" applyFont="1" applyFill="1" applyBorder="1" applyProtection="1">
      <alignment vertical="center"/>
      <protection locked="0"/>
    </xf>
    <xf numFmtId="38" fontId="6" fillId="0" borderId="0" xfId="1" applyFont="1" applyFill="1" applyBorder="1" applyProtection="1">
      <alignment vertical="center"/>
      <protection locked="0"/>
    </xf>
    <xf numFmtId="38" fontId="6" fillId="0" borderId="10" xfId="1" applyFont="1" applyFill="1" applyBorder="1" applyProtection="1">
      <alignment vertical="center"/>
      <protection locked="0"/>
    </xf>
    <xf numFmtId="38" fontId="6" fillId="0" borderId="11" xfId="1" applyFont="1" applyFill="1" applyBorder="1" applyAlignment="1" applyProtection="1">
      <alignment horizontal="center" vertical="center" textRotation="255"/>
      <protection locked="0"/>
    </xf>
    <xf numFmtId="38" fontId="6" fillId="0" borderId="12" xfId="1" applyFont="1" applyFill="1" applyBorder="1" applyProtection="1">
      <alignment vertical="center"/>
      <protection locked="0"/>
    </xf>
    <xf numFmtId="38" fontId="6" fillId="0" borderId="1" xfId="1" applyFont="1" applyFill="1" applyBorder="1" applyAlignment="1" applyProtection="1">
      <alignment horizontal="center" vertical="center"/>
      <protection locked="0"/>
    </xf>
    <xf numFmtId="38" fontId="6" fillId="0" borderId="1" xfId="1" applyFont="1" applyFill="1" applyBorder="1" applyProtection="1">
      <alignment vertical="center"/>
      <protection locked="0"/>
    </xf>
    <xf numFmtId="38" fontId="6" fillId="0" borderId="13" xfId="1" applyFont="1" applyFill="1" applyBorder="1" applyProtection="1">
      <alignment vertical="center"/>
      <protection locked="0"/>
    </xf>
    <xf numFmtId="38" fontId="6" fillId="0" borderId="8" xfId="1" applyFont="1" applyFill="1" applyBorder="1" applyAlignment="1" applyProtection="1">
      <alignment horizontal="center" vertical="center" wrapText="1"/>
      <protection locked="0"/>
    </xf>
    <xf numFmtId="38" fontId="6" fillId="0" borderId="8" xfId="1" applyFont="1" applyFill="1" applyBorder="1" applyAlignment="1" applyProtection="1">
      <alignment vertical="center" wrapText="1"/>
      <protection locked="0"/>
    </xf>
    <xf numFmtId="38" fontId="10" fillId="0" borderId="0" xfId="1" applyFont="1" applyFill="1" applyBorder="1" applyProtection="1">
      <alignment vertical="center"/>
      <protection locked="0"/>
    </xf>
    <xf numFmtId="38" fontId="6" fillId="0" borderId="11" xfId="1" applyFont="1" applyFill="1" applyBorder="1" applyAlignment="1" applyProtection="1">
      <alignment horizontal="center"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6" fillId="0" borderId="14" xfId="1" applyFont="1" applyFill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11" fillId="2" borderId="28" xfId="1" applyFont="1" applyFill="1" applyBorder="1" applyAlignment="1" applyProtection="1">
      <alignment vertical="center" wrapText="1"/>
    </xf>
    <xf numFmtId="38" fontId="11" fillId="2" borderId="26" xfId="1" applyFont="1" applyFill="1" applyBorder="1" applyAlignment="1" applyProtection="1">
      <alignment vertical="center"/>
    </xf>
    <xf numFmtId="38" fontId="16" fillId="0" borderId="28" xfId="1" applyFont="1" applyFill="1" applyBorder="1" applyAlignment="1" applyProtection="1">
      <alignment vertical="center" wrapText="1"/>
    </xf>
    <xf numFmtId="38" fontId="16" fillId="0" borderId="26" xfId="1" applyFont="1" applyFill="1" applyBorder="1" applyAlignment="1" applyProtection="1">
      <alignment vertical="center"/>
    </xf>
    <xf numFmtId="38" fontId="5" fillId="3" borderId="6" xfId="1" applyFont="1" applyFill="1" applyBorder="1" applyAlignment="1" applyProtection="1">
      <alignment vertical="center"/>
      <protection locked="0"/>
    </xf>
    <xf numFmtId="38" fontId="6" fillId="0" borderId="6" xfId="1" applyFont="1" applyFill="1" applyBorder="1" applyAlignment="1" applyProtection="1">
      <alignment vertical="center"/>
      <protection locked="0"/>
    </xf>
    <xf numFmtId="38" fontId="5" fillId="3" borderId="5" xfId="1" applyFont="1" applyFill="1" applyBorder="1" applyProtection="1">
      <alignment vertical="center"/>
      <protection locked="0"/>
    </xf>
    <xf numFmtId="38" fontId="5" fillId="3" borderId="14" xfId="1" applyFont="1" applyFill="1" applyBorder="1" applyAlignment="1" applyProtection="1">
      <alignment vertical="top" wrapText="1"/>
      <protection locked="0"/>
    </xf>
    <xf numFmtId="38" fontId="5" fillId="3" borderId="15" xfId="1" applyFont="1" applyFill="1" applyBorder="1" applyAlignment="1" applyProtection="1">
      <alignment vertical="top" wrapText="1"/>
      <protection locked="0"/>
    </xf>
    <xf numFmtId="38" fontId="10" fillId="0" borderId="4" xfId="1" applyFont="1" applyBorder="1" applyAlignment="1" applyProtection="1">
      <alignment horizontal="center" vertical="center" shrinkToFit="1"/>
      <protection locked="0"/>
    </xf>
    <xf numFmtId="38" fontId="11" fillId="0" borderId="16" xfId="1" applyFont="1" applyFill="1" applyBorder="1" applyAlignment="1" applyProtection="1">
      <alignment horizontal="left" vertical="top"/>
      <protection locked="0"/>
    </xf>
    <xf numFmtId="38" fontId="6" fillId="0" borderId="17" xfId="1" applyFont="1" applyFill="1" applyBorder="1" applyAlignment="1" applyProtection="1">
      <alignment horizontal="right" vertical="center"/>
      <protection locked="0"/>
    </xf>
    <xf numFmtId="38" fontId="6" fillId="0" borderId="22" xfId="1" applyFont="1" applyFill="1" applyBorder="1" applyAlignment="1" applyProtection="1">
      <alignment horizontal="center" vertical="center"/>
      <protection locked="0"/>
    </xf>
    <xf numFmtId="38" fontId="6" fillId="0" borderId="23" xfId="1" applyFont="1" applyFill="1" applyBorder="1" applyAlignment="1" applyProtection="1">
      <alignment horizontal="center" vertical="center"/>
      <protection locked="0"/>
    </xf>
    <xf numFmtId="38" fontId="6" fillId="0" borderId="11" xfId="1" applyFont="1" applyFill="1" applyBorder="1" applyAlignment="1" applyProtection="1">
      <alignment horizontal="center" vertical="center"/>
    </xf>
    <xf numFmtId="38" fontId="6" fillId="0" borderId="10" xfId="1" applyFont="1" applyFill="1" applyBorder="1" applyAlignment="1" applyProtection="1">
      <alignment horizontal="center" vertical="center"/>
    </xf>
    <xf numFmtId="38" fontId="6" fillId="0" borderId="19" xfId="1" applyFont="1" applyFill="1" applyBorder="1" applyAlignment="1" applyProtection="1">
      <alignment horizontal="center" vertical="center"/>
    </xf>
    <xf numFmtId="38" fontId="6" fillId="0" borderId="21" xfId="1" applyFont="1" applyFill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/>
      <protection locked="0"/>
    </xf>
    <xf numFmtId="38" fontId="18" fillId="2" borderId="24" xfId="1" applyFont="1" applyFill="1" applyBorder="1" applyAlignment="1" applyProtection="1">
      <alignment horizontal="center" vertical="center" wrapText="1"/>
    </xf>
    <xf numFmtId="38" fontId="18" fillId="2" borderId="42" xfId="1" applyFont="1" applyFill="1" applyBorder="1" applyAlignment="1" applyProtection="1">
      <alignment horizontal="center" vertical="center" wrapText="1"/>
    </xf>
    <xf numFmtId="38" fontId="18" fillId="2" borderId="37" xfId="1" applyFont="1" applyFill="1" applyBorder="1" applyAlignment="1" applyProtection="1">
      <alignment horizontal="center" vertical="center" wrapText="1"/>
    </xf>
    <xf numFmtId="38" fontId="18" fillId="2" borderId="34" xfId="1" applyFont="1" applyFill="1" applyBorder="1" applyAlignment="1" applyProtection="1">
      <alignment horizontal="center" vertical="center" wrapText="1"/>
    </xf>
    <xf numFmtId="38" fontId="18" fillId="2" borderId="1" xfId="1" applyFont="1" applyFill="1" applyBorder="1" applyAlignment="1" applyProtection="1">
      <alignment horizontal="center" vertical="center" wrapText="1"/>
    </xf>
    <xf numFmtId="38" fontId="18" fillId="2" borderId="35" xfId="1" applyFont="1" applyFill="1" applyBorder="1" applyAlignment="1" applyProtection="1">
      <alignment horizontal="center" vertical="center" wrapText="1"/>
    </xf>
    <xf numFmtId="38" fontId="6" fillId="3" borderId="6" xfId="1" applyFont="1" applyFill="1" applyBorder="1" applyAlignment="1" applyProtection="1">
      <alignment horizontal="center" vertical="center" wrapText="1"/>
      <protection locked="0"/>
    </xf>
    <xf numFmtId="38" fontId="5" fillId="3" borderId="6" xfId="1" applyFont="1" applyFill="1" applyBorder="1" applyAlignment="1" applyProtection="1">
      <alignment horizontal="center" vertical="center" wrapText="1"/>
      <protection locked="0"/>
    </xf>
    <xf numFmtId="38" fontId="6" fillId="0" borderId="39" xfId="1" applyFont="1" applyFill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center" vertical="center"/>
      <protection locked="0"/>
    </xf>
    <xf numFmtId="38" fontId="6" fillId="0" borderId="36" xfId="1" applyFont="1" applyBorder="1" applyAlignment="1" applyProtection="1">
      <alignment horizontal="center" vertical="center"/>
      <protection locked="0"/>
    </xf>
    <xf numFmtId="38" fontId="6" fillId="0" borderId="8" xfId="1" applyFont="1" applyBorder="1" applyAlignment="1" applyProtection="1">
      <alignment horizontal="center" vertical="center"/>
      <protection locked="0"/>
    </xf>
    <xf numFmtId="38" fontId="6" fillId="0" borderId="23" xfId="1" applyFont="1" applyBorder="1" applyAlignment="1" applyProtection="1">
      <alignment horizontal="center" vertical="center"/>
      <protection locked="0"/>
    </xf>
    <xf numFmtId="38" fontId="6" fillId="0" borderId="38" xfId="1" applyFont="1" applyBorder="1" applyAlignment="1" applyProtection="1">
      <alignment horizontal="distributed" vertical="center"/>
      <protection locked="0"/>
    </xf>
    <xf numFmtId="38" fontId="6" fillId="0" borderId="12" xfId="1" applyFont="1" applyBorder="1" applyAlignment="1" applyProtection="1">
      <alignment horizontal="distributed" vertical="center"/>
      <protection locked="0"/>
    </xf>
    <xf numFmtId="38" fontId="6" fillId="0" borderId="10" xfId="1" applyFont="1" applyBorder="1" applyAlignment="1" applyProtection="1">
      <alignment horizontal="distributed" vertical="center"/>
      <protection locked="0"/>
    </xf>
    <xf numFmtId="38" fontId="6" fillId="0" borderId="7" xfId="1" applyFont="1" applyFill="1" applyBorder="1" applyAlignment="1" applyProtection="1">
      <alignment horizontal="distributed" vertical="center" wrapText="1"/>
      <protection locked="0"/>
    </xf>
    <xf numFmtId="38" fontId="6" fillId="0" borderId="1" xfId="1" applyFont="1" applyFill="1" applyBorder="1" applyAlignment="1" applyProtection="1">
      <alignment horizontal="distributed" vertical="center" wrapText="1"/>
      <protection locked="0"/>
    </xf>
    <xf numFmtId="38" fontId="6" fillId="0" borderId="13" xfId="1" applyFont="1" applyFill="1" applyBorder="1" applyAlignment="1" applyProtection="1">
      <alignment horizontal="distributed" vertical="center" wrapText="1"/>
      <protection locked="0"/>
    </xf>
    <xf numFmtId="38" fontId="7" fillId="0" borderId="1" xfId="1" applyFont="1" applyFill="1" applyBorder="1" applyAlignment="1" applyProtection="1">
      <alignment horizontal="center" vertical="center" wrapText="1"/>
    </xf>
    <xf numFmtId="38" fontId="7" fillId="0" borderId="35" xfId="1" applyFont="1" applyFill="1" applyBorder="1" applyAlignment="1" applyProtection="1">
      <alignment horizontal="center" vertical="center" wrapText="1"/>
    </xf>
    <xf numFmtId="38" fontId="6" fillId="0" borderId="2" xfId="1" applyFont="1" applyFill="1" applyBorder="1" applyAlignment="1" applyProtection="1">
      <alignment horizontal="center" vertical="center" textRotation="255"/>
      <protection locked="0"/>
    </xf>
    <xf numFmtId="38" fontId="6" fillId="0" borderId="32" xfId="1" applyFont="1" applyFill="1" applyBorder="1" applyAlignment="1" applyProtection="1">
      <alignment horizontal="center" vertical="center" textRotation="255"/>
      <protection locked="0"/>
    </xf>
    <xf numFmtId="38" fontId="6" fillId="0" borderId="33" xfId="1" applyFont="1" applyFill="1" applyBorder="1" applyAlignment="1" applyProtection="1">
      <alignment horizontal="center" vertical="center" textRotation="255"/>
      <protection locked="0"/>
    </xf>
    <xf numFmtId="38" fontId="6" fillId="0" borderId="20" xfId="1" applyFont="1" applyFill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 textRotation="255"/>
      <protection locked="0"/>
    </xf>
    <xf numFmtId="38" fontId="6" fillId="0" borderId="32" xfId="1" applyFont="1" applyBorder="1" applyAlignment="1" applyProtection="1">
      <alignment horizontal="center" vertical="center" textRotation="255"/>
      <protection locked="0"/>
    </xf>
    <xf numFmtId="38" fontId="6" fillId="0" borderId="33" xfId="1" applyFont="1" applyBorder="1" applyAlignment="1" applyProtection="1">
      <alignment horizontal="center" vertical="center" textRotation="255"/>
      <protection locked="0"/>
    </xf>
    <xf numFmtId="38" fontId="6" fillId="0" borderId="22" xfId="1" applyFont="1" applyBorder="1" applyAlignment="1" applyProtection="1">
      <alignment horizontal="center" vertical="center"/>
      <protection locked="0"/>
    </xf>
    <xf numFmtId="38" fontId="6" fillId="2" borderId="11" xfId="1" applyFont="1" applyFill="1" applyBorder="1" applyAlignment="1" applyProtection="1">
      <alignment horizontal="center" vertical="center"/>
    </xf>
    <xf numFmtId="38" fontId="6" fillId="2" borderId="10" xfId="1" applyFont="1" applyFill="1" applyBorder="1" applyAlignment="1" applyProtection="1">
      <alignment horizontal="center" vertical="center"/>
    </xf>
    <xf numFmtId="38" fontId="6" fillId="2" borderId="19" xfId="1" applyFont="1" applyFill="1" applyBorder="1" applyAlignment="1" applyProtection="1">
      <alignment horizontal="center" vertical="center"/>
    </xf>
    <xf numFmtId="38" fontId="6" fillId="2" borderId="39" xfId="1" applyFont="1" applyFill="1" applyBorder="1" applyAlignment="1" applyProtection="1">
      <alignment horizontal="center" vertical="center"/>
    </xf>
    <xf numFmtId="38" fontId="6" fillId="0" borderId="36" xfId="1" applyFont="1" applyBorder="1" applyAlignment="1" applyProtection="1">
      <alignment horizontal="distributed" vertical="center"/>
      <protection locked="0"/>
    </xf>
    <xf numFmtId="38" fontId="6" fillId="0" borderId="8" xfId="1" applyFont="1" applyBorder="1" applyAlignment="1" applyProtection="1">
      <alignment horizontal="distributed" vertical="center"/>
      <protection locked="0"/>
    </xf>
    <xf numFmtId="38" fontId="6" fillId="0" borderId="23" xfId="1" applyFont="1" applyBorder="1" applyAlignment="1" applyProtection="1">
      <alignment horizontal="distributed" vertical="center"/>
      <protection locked="0"/>
    </xf>
    <xf numFmtId="38" fontId="6" fillId="2" borderId="11" xfId="1" applyFont="1" applyFill="1" applyBorder="1" applyAlignment="1" applyProtection="1">
      <alignment horizontal="center" vertical="center"/>
      <protection locked="0"/>
    </xf>
    <xf numFmtId="38" fontId="6" fillId="2" borderId="10" xfId="1" applyFont="1" applyFill="1" applyBorder="1" applyAlignment="1" applyProtection="1">
      <alignment horizontal="center" vertical="center"/>
      <protection locked="0"/>
    </xf>
    <xf numFmtId="38" fontId="6" fillId="0" borderId="41" xfId="1" applyFont="1" applyFill="1" applyBorder="1" applyAlignment="1" applyProtection="1">
      <alignment horizontal="distributed" vertical="center" wrapText="1"/>
      <protection locked="0"/>
    </xf>
    <xf numFmtId="38" fontId="6" fillId="0" borderId="42" xfId="1" applyFont="1" applyFill="1" applyBorder="1" applyAlignment="1" applyProtection="1">
      <alignment horizontal="distributed" vertical="center" wrapText="1"/>
      <protection locked="0"/>
    </xf>
    <xf numFmtId="38" fontId="6" fillId="0" borderId="25" xfId="1" applyFont="1" applyFill="1" applyBorder="1" applyAlignment="1" applyProtection="1">
      <alignment horizontal="distributed" vertical="center" wrapText="1"/>
      <protection locked="0"/>
    </xf>
    <xf numFmtId="38" fontId="6" fillId="2" borderId="21" xfId="1" applyFont="1" applyFill="1" applyBorder="1" applyAlignment="1" applyProtection="1">
      <alignment horizontal="center" vertical="center"/>
    </xf>
    <xf numFmtId="38" fontId="6" fillId="2" borderId="20" xfId="1" applyFont="1" applyFill="1" applyBorder="1" applyAlignment="1" applyProtection="1">
      <alignment horizontal="center" vertical="center"/>
    </xf>
    <xf numFmtId="38" fontId="5" fillId="3" borderId="40" xfId="1" applyFont="1" applyFill="1" applyBorder="1" applyAlignment="1" applyProtection="1">
      <alignment horizontal="left" vertical="center"/>
      <protection locked="0"/>
    </xf>
    <xf numFmtId="38" fontId="5" fillId="3" borderId="18" xfId="1" applyFont="1" applyFill="1" applyBorder="1" applyAlignment="1" applyProtection="1">
      <alignment horizontal="left" vertical="center"/>
      <protection locked="0"/>
    </xf>
    <xf numFmtId="38" fontId="5" fillId="3" borderId="6" xfId="1" applyFont="1" applyFill="1" applyBorder="1" applyAlignment="1" applyProtection="1">
      <alignment horizontal="left" vertical="center"/>
      <protection locked="0"/>
    </xf>
    <xf numFmtId="38" fontId="5" fillId="3" borderId="5" xfId="1" applyFont="1" applyFill="1" applyBorder="1" applyAlignment="1" applyProtection="1">
      <alignment horizontal="left" vertical="center"/>
      <protection locked="0"/>
    </xf>
    <xf numFmtId="38" fontId="10" fillId="3" borderId="6" xfId="1" applyFont="1" applyFill="1" applyBorder="1" applyAlignment="1" applyProtection="1">
      <alignment horizontal="center" vertical="center" shrinkToFit="1"/>
      <protection locked="0"/>
    </xf>
    <xf numFmtId="38" fontId="10" fillId="3" borderId="5" xfId="1" applyFont="1" applyFill="1" applyBorder="1" applyAlignment="1" applyProtection="1">
      <alignment horizontal="center" vertical="center" shrinkToFit="1"/>
      <protection locked="0"/>
    </xf>
    <xf numFmtId="38" fontId="6" fillId="0" borderId="28" xfId="1" applyFont="1" applyBorder="1" applyAlignment="1" applyProtection="1">
      <alignment horizontal="center" vertical="center"/>
      <protection locked="0"/>
    </xf>
    <xf numFmtId="49" fontId="17" fillId="3" borderId="47" xfId="1" applyNumberFormat="1" applyFont="1" applyFill="1" applyBorder="1" applyAlignment="1" applyProtection="1">
      <alignment horizontal="distributed" vertical="center"/>
      <protection locked="0"/>
    </xf>
    <xf numFmtId="49" fontId="17" fillId="3" borderId="48" xfId="1" applyNumberFormat="1" applyFont="1" applyFill="1" applyBorder="1" applyAlignment="1" applyProtection="1">
      <alignment horizontal="distributed" vertical="center"/>
      <protection locked="0"/>
    </xf>
    <xf numFmtId="38" fontId="5" fillId="3" borderId="0" xfId="1" applyFont="1" applyFill="1" applyBorder="1" applyAlignment="1" applyProtection="1">
      <alignment horizontal="left" vertical="center"/>
      <protection locked="0"/>
    </xf>
    <xf numFmtId="38" fontId="5" fillId="3" borderId="29" xfId="1" applyFont="1" applyFill="1" applyBorder="1" applyAlignment="1" applyProtection="1">
      <alignment horizontal="left" vertical="center"/>
      <protection locked="0"/>
    </xf>
    <xf numFmtId="38" fontId="5" fillId="3" borderId="0" xfId="1" applyFont="1" applyFill="1" applyBorder="1" applyAlignment="1" applyProtection="1">
      <alignment horizontal="left" vertical="top" wrapText="1"/>
      <protection locked="0"/>
    </xf>
    <xf numFmtId="38" fontId="6" fillId="2" borderId="12" xfId="1" applyFont="1" applyFill="1" applyBorder="1" applyAlignment="1" applyProtection="1">
      <alignment horizontal="center" vertical="center"/>
    </xf>
    <xf numFmtId="38" fontId="6" fillId="2" borderId="26" xfId="1" applyFont="1" applyFill="1" applyBorder="1" applyAlignment="1" applyProtection="1">
      <alignment horizontal="center" vertical="center"/>
    </xf>
    <xf numFmtId="38" fontId="6" fillId="3" borderId="6" xfId="1" applyFont="1" applyFill="1" applyBorder="1" applyAlignment="1" applyProtection="1">
      <alignment horizontal="center" vertical="center"/>
      <protection locked="0"/>
    </xf>
    <xf numFmtId="49" fontId="6" fillId="3" borderId="6" xfId="1" applyNumberFormat="1" applyFont="1" applyFill="1" applyBorder="1" applyAlignment="1" applyProtection="1">
      <alignment horizontal="left" vertical="center"/>
      <protection locked="0"/>
    </xf>
    <xf numFmtId="49" fontId="6" fillId="3" borderId="5" xfId="1" applyNumberFormat="1" applyFont="1" applyFill="1" applyBorder="1" applyAlignment="1" applyProtection="1">
      <alignment horizontal="left" vertical="center"/>
      <protection locked="0"/>
    </xf>
    <xf numFmtId="38" fontId="5" fillId="3" borderId="6" xfId="1" applyFont="1" applyFill="1" applyBorder="1" applyAlignment="1" applyProtection="1">
      <alignment horizontal="center" vertical="center"/>
      <protection locked="0"/>
    </xf>
    <xf numFmtId="38" fontId="5" fillId="3" borderId="30" xfId="1" applyFont="1" applyFill="1" applyBorder="1" applyAlignment="1" applyProtection="1">
      <alignment horizontal="center" vertical="center"/>
      <protection locked="0"/>
    </xf>
    <xf numFmtId="38" fontId="5" fillId="3" borderId="31" xfId="1" applyFont="1" applyFill="1" applyBorder="1" applyAlignment="1" applyProtection="1">
      <alignment horizontal="center" vertical="center"/>
      <protection locked="0"/>
    </xf>
    <xf numFmtId="38" fontId="6" fillId="0" borderId="12" xfId="1" applyFont="1" applyFill="1" applyBorder="1" applyAlignment="1" applyProtection="1">
      <alignment horizontal="center" vertical="center"/>
    </xf>
    <xf numFmtId="38" fontId="6" fillId="0" borderId="26" xfId="1" applyFont="1" applyFill="1" applyBorder="1" applyAlignment="1" applyProtection="1">
      <alignment horizontal="center" vertical="center"/>
    </xf>
    <xf numFmtId="38" fontId="14" fillId="0" borderId="55" xfId="1" applyFont="1" applyBorder="1" applyAlignment="1" applyProtection="1">
      <alignment horizontal="center" vertical="center"/>
      <protection locked="0"/>
    </xf>
    <xf numFmtId="38" fontId="14" fillId="0" borderId="43" xfId="1" applyFont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</xf>
    <xf numFmtId="38" fontId="3" fillId="0" borderId="15" xfId="1" applyFont="1" applyFill="1" applyBorder="1" applyAlignment="1" applyProtection="1">
      <alignment horizontal="center" vertical="center"/>
    </xf>
    <xf numFmtId="38" fontId="6" fillId="0" borderId="40" xfId="1" applyFont="1" applyFill="1" applyBorder="1" applyAlignment="1" applyProtection="1">
      <alignment horizontal="center" vertical="center" shrinkToFit="1"/>
    </xf>
    <xf numFmtId="0" fontId="6" fillId="0" borderId="40" xfId="1" applyNumberFormat="1" applyFont="1" applyFill="1" applyBorder="1" applyAlignment="1" applyProtection="1">
      <alignment horizontal="center" vertical="center" shrinkToFit="1"/>
    </xf>
    <xf numFmtId="38" fontId="6" fillId="0" borderId="0" xfId="1" applyFont="1" applyFill="1" applyBorder="1" applyAlignment="1" applyProtection="1">
      <alignment horizontal="center" vertical="center" shrinkToFit="1"/>
    </xf>
    <xf numFmtId="0" fontId="6" fillId="0" borderId="0" xfId="1" applyNumberFormat="1" applyFont="1" applyFill="1" applyBorder="1" applyAlignment="1" applyProtection="1">
      <alignment horizontal="center" vertical="center" shrinkToFit="1"/>
    </xf>
    <xf numFmtId="0" fontId="6" fillId="0" borderId="29" xfId="1" applyNumberFormat="1" applyFont="1" applyFill="1" applyBorder="1" applyAlignment="1" applyProtection="1">
      <alignment horizontal="center" vertical="center" shrinkToFit="1"/>
    </xf>
    <xf numFmtId="38" fontId="6" fillId="2" borderId="12" xfId="1" applyFont="1" applyFill="1" applyBorder="1" applyAlignment="1" applyProtection="1">
      <alignment horizontal="center" vertical="center"/>
      <protection locked="0"/>
    </xf>
    <xf numFmtId="38" fontId="6" fillId="2" borderId="49" xfId="1" applyFont="1" applyFill="1" applyBorder="1" applyAlignment="1" applyProtection="1">
      <alignment horizontal="center" vertical="center"/>
    </xf>
    <xf numFmtId="38" fontId="6" fillId="2" borderId="50" xfId="1" applyFont="1" applyFill="1" applyBorder="1" applyAlignment="1" applyProtection="1">
      <alignment horizontal="center" vertical="center"/>
    </xf>
    <xf numFmtId="38" fontId="6" fillId="2" borderId="52" xfId="1" applyFont="1" applyFill="1" applyBorder="1" applyAlignment="1" applyProtection="1">
      <alignment horizontal="center" vertical="center"/>
    </xf>
    <xf numFmtId="38" fontId="6" fillId="2" borderId="51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17" xfId="1" applyFont="1" applyFill="1" applyBorder="1" applyAlignment="1" applyProtection="1">
      <alignment horizontal="right" vertical="center"/>
      <protection locked="0"/>
    </xf>
    <xf numFmtId="38" fontId="6" fillId="0" borderId="27" xfId="1" applyFont="1" applyFill="1" applyBorder="1" applyAlignment="1" applyProtection="1">
      <alignment horizontal="right" vertical="center"/>
      <protection locked="0"/>
    </xf>
    <xf numFmtId="38" fontId="3" fillId="0" borderId="47" xfId="1" applyFont="1" applyFill="1" applyBorder="1" applyAlignment="1" applyProtection="1">
      <alignment horizontal="center" vertical="center"/>
      <protection locked="0"/>
    </xf>
    <xf numFmtId="38" fontId="3" fillId="0" borderId="48" xfId="1" applyFont="1" applyFill="1" applyBorder="1" applyAlignment="1" applyProtection="1">
      <alignment horizontal="center" vertical="center"/>
      <protection locked="0"/>
    </xf>
    <xf numFmtId="38" fontId="3" fillId="0" borderId="6" xfId="1" applyFont="1" applyFill="1" applyBorder="1" applyAlignment="1" applyProtection="1">
      <alignment horizontal="center" vertical="center" shrinkToFit="1"/>
    </xf>
    <xf numFmtId="0" fontId="3" fillId="0" borderId="6" xfId="1" applyNumberFormat="1" applyFont="1" applyFill="1" applyBorder="1" applyAlignment="1" applyProtection="1">
      <alignment horizontal="center" vertical="center" shrinkToFit="1"/>
    </xf>
    <xf numFmtId="0" fontId="3" fillId="0" borderId="5" xfId="1" applyNumberFormat="1" applyFont="1" applyFill="1" applyBorder="1" applyAlignment="1" applyProtection="1">
      <alignment horizontal="center" vertical="center" shrinkToFit="1"/>
    </xf>
    <xf numFmtId="38" fontId="6" fillId="0" borderId="6" xfId="1" applyFont="1" applyFill="1" applyBorder="1" applyAlignment="1" applyProtection="1">
      <alignment horizontal="center" vertical="center"/>
      <protection locked="0"/>
    </xf>
    <xf numFmtId="38" fontId="5" fillId="0" borderId="6" xfId="1" applyFont="1" applyFill="1" applyBorder="1" applyAlignment="1" applyProtection="1">
      <alignment horizontal="center" vertical="center"/>
      <protection locked="0"/>
    </xf>
    <xf numFmtId="49" fontId="6" fillId="0" borderId="6" xfId="1" applyNumberFormat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38" fontId="3" fillId="0" borderId="30" xfId="1" applyFont="1" applyFill="1" applyBorder="1" applyAlignment="1" applyProtection="1">
      <alignment horizontal="center" vertical="center" shrinkToFit="1"/>
    </xf>
    <xf numFmtId="0" fontId="3" fillId="0" borderId="30" xfId="1" applyNumberFormat="1" applyFont="1" applyFill="1" applyBorder="1" applyAlignment="1" applyProtection="1">
      <alignment horizontal="center" vertical="center" shrinkToFit="1"/>
    </xf>
    <xf numFmtId="0" fontId="3" fillId="0" borderId="31" xfId="1" applyNumberFormat="1" applyFont="1" applyFill="1" applyBorder="1" applyAlignment="1" applyProtection="1">
      <alignment horizontal="center" vertical="center" shrinkToFit="1"/>
    </xf>
    <xf numFmtId="38" fontId="6" fillId="0" borderId="22" xfId="1" applyFont="1" applyFill="1" applyBorder="1" applyAlignment="1" applyProtection="1">
      <alignment horizontal="right" vertical="center"/>
    </xf>
    <xf numFmtId="38" fontId="6" fillId="0" borderId="8" xfId="1" applyFont="1" applyFill="1" applyBorder="1" applyAlignment="1" applyProtection="1">
      <alignment horizontal="right" vertical="center"/>
    </xf>
    <xf numFmtId="38" fontId="6" fillId="0" borderId="11" xfId="1" applyFont="1" applyFill="1" applyBorder="1" applyAlignment="1" applyProtection="1">
      <alignment horizontal="right" vertical="center"/>
    </xf>
    <xf numFmtId="38" fontId="6" fillId="0" borderId="12" xfId="1" applyFont="1" applyFill="1" applyBorder="1" applyAlignment="1" applyProtection="1">
      <alignment horizontal="right" vertical="center"/>
    </xf>
    <xf numFmtId="38" fontId="6" fillId="0" borderId="7" xfId="1" applyFont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38" fontId="6" fillId="0" borderId="2" xfId="1" applyFont="1" applyBorder="1" applyAlignment="1" applyProtection="1">
      <alignment horizontal="center" vertical="center"/>
      <protection locked="0"/>
    </xf>
    <xf numFmtId="38" fontId="6" fillId="0" borderId="14" xfId="1" applyFont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center" vertical="center"/>
      <protection locked="0"/>
    </xf>
    <xf numFmtId="38" fontId="6" fillId="0" borderId="0" xfId="1" applyFont="1" applyBorder="1" applyAlignment="1" applyProtection="1">
      <alignment horizontal="center" vertical="center"/>
      <protection locked="0"/>
    </xf>
    <xf numFmtId="38" fontId="6" fillId="0" borderId="57" xfId="1" applyFont="1" applyBorder="1" applyAlignment="1" applyProtection="1">
      <alignment horizontal="center" vertical="center"/>
      <protection locked="0"/>
    </xf>
    <xf numFmtId="38" fontId="6" fillId="0" borderId="58" xfId="1" applyFont="1" applyBorder="1" applyAlignment="1" applyProtection="1">
      <alignment horizontal="center" vertical="center"/>
      <protection locked="0"/>
    </xf>
    <xf numFmtId="38" fontId="3" fillId="3" borderId="14" xfId="1" applyFont="1" applyFill="1" applyBorder="1" applyAlignment="1" applyProtection="1">
      <alignment horizontal="left" vertical="center"/>
      <protection locked="0"/>
    </xf>
    <xf numFmtId="38" fontId="3" fillId="3" borderId="15" xfId="1" applyFont="1" applyFill="1" applyBorder="1" applyAlignment="1" applyProtection="1">
      <alignment horizontal="left" vertical="center"/>
      <protection locked="0"/>
    </xf>
    <xf numFmtId="38" fontId="3" fillId="3" borderId="0" xfId="1" applyFont="1" applyFill="1" applyBorder="1" applyAlignment="1" applyProtection="1">
      <alignment horizontal="left" vertical="center"/>
      <protection locked="0"/>
    </xf>
    <xf numFmtId="38" fontId="3" fillId="3" borderId="29" xfId="1" applyFont="1" applyFill="1" applyBorder="1" applyAlignment="1" applyProtection="1">
      <alignment horizontal="left" vertical="center"/>
      <protection locked="0"/>
    </xf>
    <xf numFmtId="38" fontId="3" fillId="3" borderId="58" xfId="1" applyFont="1" applyFill="1" applyBorder="1" applyAlignment="1" applyProtection="1">
      <alignment horizontal="left" vertical="center"/>
      <protection locked="0"/>
    </xf>
    <xf numFmtId="38" fontId="3" fillId="3" borderId="59" xfId="1" applyFont="1" applyFill="1" applyBorder="1" applyAlignment="1" applyProtection="1">
      <alignment horizontal="left" vertical="center"/>
      <protection locked="0"/>
    </xf>
    <xf numFmtId="38" fontId="3" fillId="0" borderId="14" xfId="1" applyFont="1" applyFill="1" applyBorder="1" applyAlignment="1" applyProtection="1">
      <alignment horizontal="left" vertical="center"/>
      <protection locked="0"/>
    </xf>
    <xf numFmtId="38" fontId="3" fillId="0" borderId="15" xfId="1" applyFont="1" applyFill="1" applyBorder="1" applyAlignment="1" applyProtection="1">
      <alignment horizontal="left" vertical="center"/>
      <protection locked="0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3" fillId="0" borderId="29" xfId="1" applyFont="1" applyFill="1" applyBorder="1" applyAlignment="1" applyProtection="1">
      <alignment horizontal="left" vertical="center"/>
      <protection locked="0"/>
    </xf>
    <xf numFmtId="38" fontId="3" fillId="0" borderId="58" xfId="1" applyFont="1" applyFill="1" applyBorder="1" applyAlignment="1" applyProtection="1">
      <alignment horizontal="left" vertical="center"/>
      <protection locked="0"/>
    </xf>
    <xf numFmtId="38" fontId="3" fillId="0" borderId="59" xfId="1" applyFont="1" applyFill="1" applyBorder="1" applyAlignment="1" applyProtection="1">
      <alignment horizontal="left" vertical="center"/>
      <protection locked="0"/>
    </xf>
    <xf numFmtId="0" fontId="6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6" fillId="2" borderId="39" xfId="1" applyNumberFormat="1" applyFont="1" applyFill="1" applyBorder="1" applyAlignment="1" applyProtection="1">
      <alignment horizontal="left" vertical="center" wrapText="1"/>
      <protection locked="0"/>
    </xf>
    <xf numFmtId="0" fontId="6" fillId="2" borderId="20" xfId="1" applyNumberFormat="1" applyFont="1" applyFill="1" applyBorder="1" applyAlignment="1" applyProtection="1">
      <alignment horizontal="left" vertical="center" wrapText="1"/>
      <protection locked="0"/>
    </xf>
    <xf numFmtId="38" fontId="9" fillId="2" borderId="22" xfId="1" applyFont="1" applyFill="1" applyBorder="1" applyAlignment="1" applyProtection="1">
      <alignment horizontal="right" vertical="center"/>
    </xf>
    <xf numFmtId="38" fontId="9" fillId="2" borderId="8" xfId="1" applyFont="1" applyFill="1" applyBorder="1" applyAlignment="1" applyProtection="1">
      <alignment horizontal="right" vertical="center"/>
    </xf>
    <xf numFmtId="38" fontId="9" fillId="2" borderId="11" xfId="1" applyFont="1" applyFill="1" applyBorder="1" applyAlignment="1" applyProtection="1">
      <alignment horizontal="right" vertical="center"/>
    </xf>
    <xf numFmtId="38" fontId="9" fillId="2" borderId="12" xfId="1" applyFont="1" applyFill="1" applyBorder="1" applyAlignment="1" applyProtection="1">
      <alignment horizontal="right" vertical="center"/>
    </xf>
    <xf numFmtId="38" fontId="4" fillId="0" borderId="1" xfId="1" applyFont="1" applyBorder="1" applyAlignment="1" applyProtection="1">
      <alignment horizontal="center" vertical="center"/>
    </xf>
    <xf numFmtId="49" fontId="17" fillId="3" borderId="47" xfId="1" applyNumberFormat="1" applyFont="1" applyFill="1" applyBorder="1" applyAlignment="1" applyProtection="1">
      <alignment horizontal="left" vertical="center"/>
      <protection locked="0"/>
    </xf>
    <xf numFmtId="49" fontId="17" fillId="3" borderId="48" xfId="1" applyNumberFormat="1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9525</xdr:rowOff>
    </xdr:from>
    <xdr:to>
      <xdr:col>16</xdr:col>
      <xdr:colOff>666750</xdr:colOff>
      <xdr:row>25</xdr:row>
      <xdr:rowOff>19050</xdr:rowOff>
    </xdr:to>
    <xdr:sp macro="" textlink="">
      <xdr:nvSpPr>
        <xdr:cNvPr id="2100" name="Line 1">
          <a:extLst>
            <a:ext uri="{FF2B5EF4-FFF2-40B4-BE49-F238E27FC236}">
              <a16:creationId xmlns:a16="http://schemas.microsoft.com/office/drawing/2014/main" id="{C1C94E87-6814-4ECE-B9F6-1A14CCAD71A1}"/>
            </a:ext>
          </a:extLst>
        </xdr:cNvPr>
        <xdr:cNvSpPr>
          <a:spLocks noChangeShapeType="1"/>
        </xdr:cNvSpPr>
      </xdr:nvSpPr>
      <xdr:spPr bwMode="auto">
        <a:xfrm flipV="1">
          <a:off x="47625" y="5553075"/>
          <a:ext cx="77438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24</xdr:row>
      <xdr:rowOff>127635</xdr:rowOff>
    </xdr:from>
    <xdr:to>
      <xdr:col>7</xdr:col>
      <xdr:colOff>281940</xdr:colOff>
      <xdr:row>25</xdr:row>
      <xdr:rowOff>99060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E28F8CE6-6C81-4F28-8B80-6051885A9617}"/>
            </a:ext>
          </a:extLst>
        </xdr:cNvPr>
        <xdr:cNvSpPr txBox="1">
          <a:spLocks noChangeArrowheads="1"/>
        </xdr:cNvSpPr>
      </xdr:nvSpPr>
      <xdr:spPr bwMode="auto">
        <a:xfrm>
          <a:off x="3110865" y="5454015"/>
          <a:ext cx="638175" cy="184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9525</xdr:rowOff>
    </xdr:from>
    <xdr:to>
      <xdr:col>16</xdr:col>
      <xdr:colOff>666750</xdr:colOff>
      <xdr:row>25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DB193F-4E85-4460-9675-EE8FEAFEFDBE}"/>
            </a:ext>
          </a:extLst>
        </xdr:cNvPr>
        <xdr:cNvSpPr>
          <a:spLocks noChangeShapeType="1"/>
        </xdr:cNvSpPr>
      </xdr:nvSpPr>
      <xdr:spPr bwMode="auto">
        <a:xfrm flipV="1">
          <a:off x="47625" y="5549265"/>
          <a:ext cx="67151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24</xdr:row>
      <xdr:rowOff>180975</xdr:rowOff>
    </xdr:from>
    <xdr:to>
      <xdr:col>7</xdr:col>
      <xdr:colOff>281940</xdr:colOff>
      <xdr:row>26</xdr:row>
      <xdr:rowOff>45720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B4CF50C-AA6B-4433-850F-0D285984A52F}"/>
            </a:ext>
          </a:extLst>
        </xdr:cNvPr>
        <xdr:cNvSpPr txBox="1">
          <a:spLocks noChangeArrowheads="1"/>
        </xdr:cNvSpPr>
      </xdr:nvSpPr>
      <xdr:spPr bwMode="auto">
        <a:xfrm>
          <a:off x="3110865" y="5507355"/>
          <a:ext cx="638175" cy="184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</a:t>
          </a:r>
          <a:endParaRPr lang="ja-JP" altLang="en-US"/>
        </a:p>
      </xdr:txBody>
    </xdr:sp>
    <xdr:clientData/>
  </xdr:twoCellAnchor>
  <xdr:oneCellAnchor>
    <xdr:from>
      <xdr:col>3</xdr:col>
      <xdr:colOff>198120</xdr:colOff>
      <xdr:row>7</xdr:row>
      <xdr:rowOff>160020</xdr:rowOff>
    </xdr:from>
    <xdr:ext cx="1798245" cy="51054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3B94314-2FB4-4450-A874-094EB0DEB41D}"/>
            </a:ext>
          </a:extLst>
        </xdr:cNvPr>
        <xdr:cNvSpPr/>
      </xdr:nvSpPr>
      <xdr:spPr>
        <a:xfrm>
          <a:off x="1546860" y="1836420"/>
          <a:ext cx="1798245" cy="51054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000" b="0" cap="none" spc="0">
              <a:ln w="12700">
                <a:noFill/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金額を打込む順番</a:t>
          </a:r>
          <a:endParaRPr lang="en-US" altLang="ja-JP" sz="1000" b="0" cap="none" spc="0">
            <a:ln w="12700">
              <a:noFill/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/>
          <a:r>
            <a:rPr lang="ja-JP" altLang="en-US" sz="1000" b="0" cap="none" spc="0">
              <a:ln w="12700">
                <a:noFill/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①→②→③→④</a:t>
          </a:r>
          <a:endParaRPr lang="en-US" altLang="ja-JP" sz="1000" b="0" cap="none" spc="0">
            <a:ln w="12700">
              <a:noFill/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/>
          <a:endParaRPr lang="en-US" altLang="ja-JP" sz="1000" b="0" cap="none" spc="0">
            <a:ln w="12700">
              <a:noFill/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>
            <a:lnSpc>
              <a:spcPts val="600"/>
            </a:lnSpc>
          </a:pPr>
          <a:endParaRPr lang="en-US" altLang="ja-JP" sz="1000" b="0" cap="none" spc="0">
            <a:ln w="12700">
              <a:noFill/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708660</xdr:colOff>
      <xdr:row>15</xdr:row>
      <xdr:rowOff>167640</xdr:rowOff>
    </xdr:from>
    <xdr:ext cx="339132" cy="292452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E7ACCF0-6878-4F2E-8DBA-E532F0757268}"/>
            </a:ext>
          </a:extLst>
        </xdr:cNvPr>
        <xdr:cNvSpPr/>
      </xdr:nvSpPr>
      <xdr:spPr>
        <a:xfrm>
          <a:off x="2057400" y="3703320"/>
          <a:ext cx="339132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①</a:t>
          </a:r>
        </a:p>
      </xdr:txBody>
    </xdr:sp>
    <xdr:clientData/>
  </xdr:oneCellAnchor>
  <xdr:oneCellAnchor>
    <xdr:from>
      <xdr:col>3</xdr:col>
      <xdr:colOff>701040</xdr:colOff>
      <xdr:row>16</xdr:row>
      <xdr:rowOff>190500</xdr:rowOff>
    </xdr:from>
    <xdr:ext cx="339132" cy="29245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81C6CFD-2970-45F5-A8B3-048A15C828D9}"/>
            </a:ext>
          </a:extLst>
        </xdr:cNvPr>
        <xdr:cNvSpPr/>
      </xdr:nvSpPr>
      <xdr:spPr>
        <a:xfrm>
          <a:off x="2049780" y="3939540"/>
          <a:ext cx="339132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②</a:t>
          </a:r>
        </a:p>
      </xdr:txBody>
    </xdr:sp>
    <xdr:clientData/>
  </xdr:oneCellAnchor>
  <xdr:twoCellAnchor>
    <xdr:from>
      <xdr:col>3</xdr:col>
      <xdr:colOff>563880</xdr:colOff>
      <xdr:row>3</xdr:row>
      <xdr:rowOff>68581</xdr:rowOff>
    </xdr:from>
    <xdr:to>
      <xdr:col>6</xdr:col>
      <xdr:colOff>68580</xdr:colOff>
      <xdr:row>4</xdr:row>
      <xdr:rowOff>304801</xdr:rowOff>
    </xdr:to>
    <xdr:sp macro="" textlink="">
      <xdr:nvSpPr>
        <xdr:cNvPr id="7" name="角丸四角形吹き出し 11">
          <a:extLst>
            <a:ext uri="{FF2B5EF4-FFF2-40B4-BE49-F238E27FC236}">
              <a16:creationId xmlns:a16="http://schemas.microsoft.com/office/drawing/2014/main" id="{E56151A6-34E6-4894-9AC7-53602E38391F}"/>
            </a:ext>
          </a:extLst>
        </xdr:cNvPr>
        <xdr:cNvSpPr/>
      </xdr:nvSpPr>
      <xdr:spPr>
        <a:xfrm>
          <a:off x="1912620" y="777241"/>
          <a:ext cx="1493520" cy="449580"/>
        </a:xfrm>
        <a:prstGeom prst="wedgeRoundRectCallout">
          <a:avLst>
            <a:gd name="adj1" fmla="val -72483"/>
            <a:gd name="adj2" fmla="val 3999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900" b="1"/>
            <a:t>現場の正式名称を記入</a:t>
          </a:r>
          <a:endParaRPr kumimoji="1" lang="en-US" altLang="ja-JP" sz="900" b="1"/>
        </a:p>
      </xdr:txBody>
    </xdr:sp>
    <xdr:clientData/>
  </xdr:twoCellAnchor>
  <xdr:twoCellAnchor>
    <xdr:from>
      <xdr:col>16</xdr:col>
      <xdr:colOff>556260</xdr:colOff>
      <xdr:row>1</xdr:row>
      <xdr:rowOff>243840</xdr:rowOff>
    </xdr:from>
    <xdr:to>
      <xdr:col>18</xdr:col>
      <xdr:colOff>348615</xdr:colOff>
      <xdr:row>4</xdr:row>
      <xdr:rowOff>89535</xdr:rowOff>
    </xdr:to>
    <xdr:sp macro="" textlink="">
      <xdr:nvSpPr>
        <xdr:cNvPr id="8" name="角丸四角形吹き出し 11">
          <a:extLst>
            <a:ext uri="{FF2B5EF4-FFF2-40B4-BE49-F238E27FC236}">
              <a16:creationId xmlns:a16="http://schemas.microsoft.com/office/drawing/2014/main" id="{5B18C163-BC09-9B56-94E6-851FC304896C}"/>
            </a:ext>
          </a:extLst>
        </xdr:cNvPr>
        <xdr:cNvSpPr/>
      </xdr:nvSpPr>
      <xdr:spPr>
        <a:xfrm>
          <a:off x="6736080" y="457200"/>
          <a:ext cx="1095375" cy="554355"/>
        </a:xfrm>
        <a:prstGeom prst="wedgeRoundRectCallout">
          <a:avLst>
            <a:gd name="adj1" fmla="val -120763"/>
            <a:gd name="adj2" fmla="val 7161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900" b="1"/>
            <a:t>適格請求書発行事業者は</a:t>
          </a:r>
          <a:r>
            <a:rPr kumimoji="1" lang="ja-JP" altLang="en-US" sz="1050" b="1">
              <a:solidFill>
                <a:schemeClr val="bg1"/>
              </a:solidFill>
            </a:rPr>
            <a:t>必ず記入</a:t>
          </a:r>
          <a:endParaRPr kumimoji="1" lang="en-US" altLang="ja-JP" sz="1050" b="1">
            <a:solidFill>
              <a:schemeClr val="bg1"/>
            </a:solidFill>
          </a:endParaRPr>
        </a:p>
        <a:p>
          <a:pPr algn="ctr"/>
          <a:endParaRPr kumimoji="1" lang="en-US" altLang="ja-JP" sz="900" b="1"/>
        </a:p>
      </xdr:txBody>
    </xdr:sp>
    <xdr:clientData/>
  </xdr:twoCellAnchor>
  <xdr:twoCellAnchor>
    <xdr:from>
      <xdr:col>1</xdr:col>
      <xdr:colOff>60960</xdr:colOff>
      <xdr:row>8</xdr:row>
      <xdr:rowOff>38100</xdr:rowOff>
    </xdr:from>
    <xdr:to>
      <xdr:col>3</xdr:col>
      <xdr:colOff>91440</xdr:colOff>
      <xdr:row>10</xdr:row>
      <xdr:rowOff>165735</xdr:rowOff>
    </xdr:to>
    <xdr:sp macro="" textlink="">
      <xdr:nvSpPr>
        <xdr:cNvPr id="9" name="角丸四角形吹き出し 3">
          <a:extLst>
            <a:ext uri="{FF2B5EF4-FFF2-40B4-BE49-F238E27FC236}">
              <a16:creationId xmlns:a16="http://schemas.microsoft.com/office/drawing/2014/main" id="{FF526242-1908-4521-92B7-636E65CC2023}"/>
            </a:ext>
          </a:extLst>
        </xdr:cNvPr>
        <xdr:cNvSpPr/>
      </xdr:nvSpPr>
      <xdr:spPr>
        <a:xfrm>
          <a:off x="365760" y="1927860"/>
          <a:ext cx="1074420" cy="554355"/>
        </a:xfrm>
        <a:prstGeom prst="wedgeRoundRectCallout">
          <a:avLst>
            <a:gd name="adj1" fmla="val 84642"/>
            <a:gd name="adj2" fmla="val 6474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900" b="1"/>
            <a:t>（ロ）・（ハ）</a:t>
          </a:r>
          <a:endParaRPr kumimoji="1" lang="en-US" altLang="ja-JP" sz="900" b="1"/>
        </a:p>
        <a:p>
          <a:pPr algn="ctr"/>
          <a:r>
            <a:rPr kumimoji="1" lang="ja-JP" altLang="en-US" sz="900" b="1"/>
            <a:t>「今回」金額と同一</a:t>
          </a:r>
          <a:endParaRPr kumimoji="1" lang="en-US" altLang="ja-JP" sz="900" b="1"/>
        </a:p>
      </xdr:txBody>
    </xdr:sp>
    <xdr:clientData/>
  </xdr:twoCellAnchor>
  <xdr:twoCellAnchor>
    <xdr:from>
      <xdr:col>9</xdr:col>
      <xdr:colOff>91440</xdr:colOff>
      <xdr:row>20</xdr:row>
      <xdr:rowOff>175260</xdr:rowOff>
    </xdr:from>
    <xdr:to>
      <xdr:col>12</xdr:col>
      <xdr:colOff>112395</xdr:colOff>
      <xdr:row>23</xdr:row>
      <xdr:rowOff>99060</xdr:rowOff>
    </xdr:to>
    <xdr:sp macro="" textlink="">
      <xdr:nvSpPr>
        <xdr:cNvPr id="10" name="ドーナツ 4">
          <a:extLst>
            <a:ext uri="{FF2B5EF4-FFF2-40B4-BE49-F238E27FC236}">
              <a16:creationId xmlns:a16="http://schemas.microsoft.com/office/drawing/2014/main" id="{1583C265-547C-4E22-995D-3348E4EDB5B0}"/>
            </a:ext>
          </a:extLst>
        </xdr:cNvPr>
        <xdr:cNvSpPr/>
      </xdr:nvSpPr>
      <xdr:spPr>
        <a:xfrm>
          <a:off x="4549140" y="4648200"/>
          <a:ext cx="836295" cy="563880"/>
        </a:xfrm>
        <a:prstGeom prst="donu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548640</xdr:colOff>
      <xdr:row>10</xdr:row>
      <xdr:rowOff>274320</xdr:rowOff>
    </xdr:from>
    <xdr:to>
      <xdr:col>9</xdr:col>
      <xdr:colOff>213913</xdr:colOff>
      <xdr:row>21</xdr:row>
      <xdr:rowOff>44478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4516859-4698-4363-B0D7-BB7970A68C59}"/>
            </a:ext>
          </a:extLst>
        </xdr:cNvPr>
        <xdr:cNvCxnSpPr>
          <a:endCxn id="10" idx="1"/>
        </xdr:cNvCxnSpPr>
      </xdr:nvCxnSpPr>
      <xdr:spPr>
        <a:xfrm>
          <a:off x="2651760" y="2590800"/>
          <a:ext cx="2019853" cy="2139978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731520</xdr:colOff>
      <xdr:row>20</xdr:row>
      <xdr:rowOff>182880</xdr:rowOff>
    </xdr:from>
    <xdr:ext cx="339132" cy="292452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485C605D-A102-4408-ABE4-A5E2036ABF70}"/>
            </a:ext>
          </a:extLst>
        </xdr:cNvPr>
        <xdr:cNvSpPr/>
      </xdr:nvSpPr>
      <xdr:spPr>
        <a:xfrm>
          <a:off x="2080260" y="4655820"/>
          <a:ext cx="339132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lvl="0"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③</a:t>
          </a:r>
        </a:p>
      </xdr:txBody>
    </xdr:sp>
    <xdr:clientData/>
  </xdr:oneCellAnchor>
  <xdr:oneCellAnchor>
    <xdr:from>
      <xdr:col>6</xdr:col>
      <xdr:colOff>1</xdr:colOff>
      <xdr:row>21</xdr:row>
      <xdr:rowOff>0</xdr:rowOff>
    </xdr:from>
    <xdr:ext cx="339132" cy="292452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34564E1E-BA7F-44F2-BD5B-2EFA1DBC9CD9}"/>
            </a:ext>
          </a:extLst>
        </xdr:cNvPr>
        <xdr:cNvSpPr/>
      </xdr:nvSpPr>
      <xdr:spPr>
        <a:xfrm>
          <a:off x="3337561" y="4686300"/>
          <a:ext cx="339132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lvl="0"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④</a:t>
          </a:r>
        </a:p>
      </xdr:txBody>
    </xdr:sp>
    <xdr:clientData/>
  </xdr:oneCellAnchor>
  <xdr:twoCellAnchor>
    <xdr:from>
      <xdr:col>3</xdr:col>
      <xdr:colOff>388620</xdr:colOff>
      <xdr:row>5</xdr:row>
      <xdr:rowOff>15241</xdr:rowOff>
    </xdr:from>
    <xdr:to>
      <xdr:col>5</xdr:col>
      <xdr:colOff>510540</xdr:colOff>
      <xdr:row>7</xdr:row>
      <xdr:rowOff>38101</xdr:rowOff>
    </xdr:to>
    <xdr:sp macro="" textlink="">
      <xdr:nvSpPr>
        <xdr:cNvPr id="16" name="角丸四角形吹き出し 11">
          <a:extLst>
            <a:ext uri="{FF2B5EF4-FFF2-40B4-BE49-F238E27FC236}">
              <a16:creationId xmlns:a16="http://schemas.microsoft.com/office/drawing/2014/main" id="{D2637F8C-011A-8B88-4B0B-7706D9E436CE}"/>
            </a:ext>
          </a:extLst>
        </xdr:cNvPr>
        <xdr:cNvSpPr/>
      </xdr:nvSpPr>
      <xdr:spPr>
        <a:xfrm>
          <a:off x="1737360" y="1264921"/>
          <a:ext cx="1493520" cy="449580"/>
        </a:xfrm>
        <a:prstGeom prst="wedgeRoundRectCallout">
          <a:avLst>
            <a:gd name="adj1" fmla="val -94932"/>
            <a:gd name="adj2" fmla="val 6203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900" b="1"/>
            <a:t>契約工種名を記入</a:t>
          </a:r>
          <a:endParaRPr kumimoji="1" lang="en-US" altLang="ja-JP" sz="900" b="1"/>
        </a:p>
      </xdr:txBody>
    </xdr:sp>
    <xdr:clientData/>
  </xdr:twoCellAnchor>
  <xdr:oneCellAnchor>
    <xdr:from>
      <xdr:col>2</xdr:col>
      <xdr:colOff>289560</xdr:colOff>
      <xdr:row>25</xdr:row>
      <xdr:rowOff>45720</xdr:rowOff>
    </xdr:from>
    <xdr:ext cx="1987467" cy="561975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CFFABEA-63AC-4023-A303-4224D1A33FCD}"/>
            </a:ext>
          </a:extLst>
        </xdr:cNvPr>
        <xdr:cNvSpPr/>
      </xdr:nvSpPr>
      <xdr:spPr>
        <a:xfrm>
          <a:off x="899160" y="5585460"/>
          <a:ext cx="1987467" cy="56197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800" b="1" cap="none" spc="0">
              <a:ln w="12700">
                <a:noFill/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↑</a:t>
          </a:r>
          <a:endParaRPr lang="en-US" altLang="ja-JP" sz="800" b="1" cap="none" spc="0">
            <a:ln w="12700">
              <a:noFill/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/>
          <a:r>
            <a:rPr lang="ja-JP" altLang="en-US" sz="800" b="1" cap="none" spc="0">
              <a:ln w="12700">
                <a:noFill/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上記「提出用」に打込むと、</a:t>
          </a:r>
          <a:endParaRPr lang="en-US" altLang="ja-JP" sz="800" b="1" cap="none" spc="0">
            <a:ln w="12700">
              <a:noFill/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>
            <a:lnSpc>
              <a:spcPts val="800"/>
            </a:lnSpc>
          </a:pPr>
          <a:r>
            <a:rPr lang="ja-JP" altLang="en-US" sz="800" b="1" cap="none" spc="0">
              <a:ln w="12700">
                <a:noFill/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下記「請求者控」に自動的に反映されます</a:t>
          </a:r>
          <a:endParaRPr lang="en-US" altLang="ja-JP" sz="800" b="1" cap="none" spc="0">
            <a:ln w="12700">
              <a:noFill/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>
            <a:lnSpc>
              <a:spcPts val="800"/>
            </a:lnSpc>
          </a:pPr>
          <a:r>
            <a:rPr lang="ja-JP" altLang="en-US" sz="800" b="1" cap="none" spc="0">
              <a:ln w="12700">
                <a:noFill/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↓</a:t>
          </a:r>
          <a:endParaRPr lang="en-US" altLang="ja-JP" sz="800" b="1" cap="none" spc="0">
            <a:ln w="12700">
              <a:noFill/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showZeros="0" tabSelected="1" view="pageBreakPreview" zoomScaleNormal="100" zoomScaleSheetLayoutView="100" workbookViewId="0">
      <selection activeCell="P19" sqref="P19"/>
    </sheetView>
  </sheetViews>
  <sheetFormatPr defaultColWidth="10.44140625" defaultRowHeight="17.25" customHeight="1"/>
  <cols>
    <col min="1" max="2" width="4.44140625" style="1" customWidth="1"/>
    <col min="3" max="3" width="10.77734375" style="1" customWidth="1"/>
    <col min="4" max="4" width="11" style="1" customWidth="1"/>
    <col min="5" max="6" width="9" style="1" customWidth="1"/>
    <col min="7" max="7" width="1.88671875" style="1" customWidth="1"/>
    <col min="8" max="8" width="10.5546875" style="1" customWidth="1"/>
    <col min="9" max="10" width="3.88671875" style="1" customWidth="1"/>
    <col min="11" max="11" width="4.109375" style="1" customWidth="1"/>
    <col min="12" max="12" width="3.88671875" style="1" customWidth="1"/>
    <col min="13" max="13" width="4.109375" style="1" customWidth="1"/>
    <col min="14" max="14" width="1.109375" style="1" customWidth="1"/>
    <col min="15" max="15" width="3.88671875" style="1" customWidth="1"/>
    <col min="16" max="16" width="4.109375" style="1" customWidth="1"/>
    <col min="17" max="17" width="8.5546875" style="1" customWidth="1"/>
    <col min="18" max="16384" width="10.44140625" style="1"/>
  </cols>
  <sheetData>
    <row r="1" spans="1:18" ht="17.25" customHeight="1">
      <c r="A1" s="3" t="s">
        <v>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1" t="s">
        <v>43</v>
      </c>
      <c r="Q1" s="3"/>
    </row>
    <row r="2" spans="1:18" ht="22.5" customHeight="1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2"/>
    </row>
    <row r="3" spans="1:18" ht="17.25" customHeight="1" thickBot="1">
      <c r="A3" s="105" t="s">
        <v>45</v>
      </c>
      <c r="B3" s="105"/>
      <c r="C3" s="105"/>
      <c r="D3" s="105"/>
      <c r="E3" s="4" t="s">
        <v>0</v>
      </c>
      <c r="F3" s="3"/>
      <c r="G3" s="3"/>
      <c r="H3" s="5" t="s">
        <v>4</v>
      </c>
      <c r="I3" s="5" t="s">
        <v>51</v>
      </c>
      <c r="J3" s="4"/>
      <c r="K3" s="6" t="s">
        <v>11</v>
      </c>
      <c r="L3" s="6"/>
      <c r="M3" s="6" t="s">
        <v>12</v>
      </c>
      <c r="N3" s="6"/>
      <c r="O3" s="6"/>
      <c r="P3" s="6" t="s">
        <v>13</v>
      </c>
      <c r="Q3" s="3"/>
    </row>
    <row r="4" spans="1:18" ht="17.2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25.8" customHeight="1" thickBot="1">
      <c r="A5" s="207" t="s">
        <v>1</v>
      </c>
      <c r="B5" s="208"/>
      <c r="C5" s="213"/>
      <c r="D5" s="213"/>
      <c r="E5" s="213"/>
      <c r="F5" s="214"/>
      <c r="G5" s="3"/>
      <c r="H5" s="42" t="s">
        <v>50</v>
      </c>
      <c r="I5" s="46" t="s">
        <v>49</v>
      </c>
      <c r="J5" s="156"/>
      <c r="K5" s="156"/>
      <c r="L5" s="156"/>
      <c r="M5" s="156"/>
      <c r="N5" s="156"/>
      <c r="O5" s="156"/>
      <c r="P5" s="156"/>
      <c r="Q5" s="157"/>
    </row>
    <row r="6" spans="1:18" ht="17.25" customHeight="1">
      <c r="A6" s="209"/>
      <c r="B6" s="210"/>
      <c r="C6" s="215"/>
      <c r="D6" s="215"/>
      <c r="E6" s="215"/>
      <c r="F6" s="216"/>
      <c r="G6" s="7"/>
      <c r="H6" s="8" t="s">
        <v>6</v>
      </c>
      <c r="I6" s="94"/>
      <c r="J6" s="94"/>
      <c r="K6" s="94"/>
      <c r="L6" s="94"/>
      <c r="M6" s="94"/>
      <c r="N6" s="94"/>
      <c r="O6" s="94"/>
      <c r="P6" s="94"/>
      <c r="Q6" s="95"/>
    </row>
    <row r="7" spans="1:18" ht="17.25" customHeight="1">
      <c r="A7" s="211"/>
      <c r="B7" s="212"/>
      <c r="C7" s="217"/>
      <c r="D7" s="217"/>
      <c r="E7" s="217"/>
      <c r="F7" s="218"/>
      <c r="G7" s="7"/>
      <c r="H7" s="8" t="s">
        <v>7</v>
      </c>
      <c r="I7" s="158"/>
      <c r="J7" s="158"/>
      <c r="K7" s="158"/>
      <c r="L7" s="158"/>
      <c r="M7" s="158"/>
      <c r="N7" s="158"/>
      <c r="O7" s="158"/>
      <c r="P7" s="158"/>
      <c r="Q7" s="159"/>
    </row>
    <row r="8" spans="1:18" ht="17.25" customHeight="1" thickBot="1">
      <c r="A8" s="205" t="s">
        <v>64</v>
      </c>
      <c r="B8" s="206"/>
      <c r="C8" s="227"/>
      <c r="D8" s="227"/>
      <c r="E8" s="227"/>
      <c r="F8" s="228"/>
      <c r="G8" s="7"/>
      <c r="H8" s="8" t="s">
        <v>8</v>
      </c>
      <c r="I8" s="160"/>
      <c r="J8" s="160"/>
      <c r="K8" s="160"/>
      <c r="L8" s="160"/>
      <c r="M8" s="160"/>
      <c r="N8" s="160"/>
      <c r="O8" s="160"/>
      <c r="P8" s="160"/>
      <c r="Q8" s="45"/>
    </row>
    <row r="9" spans="1:18" ht="17.25" customHeight="1">
      <c r="A9" s="9"/>
      <c r="B9" s="9"/>
      <c r="C9" s="9"/>
      <c r="D9" s="10"/>
      <c r="E9" s="10"/>
      <c r="F9" s="10"/>
      <c r="G9" s="11"/>
      <c r="H9" s="8" t="s">
        <v>9</v>
      </c>
      <c r="I9" s="149"/>
      <c r="J9" s="149"/>
      <c r="K9" s="149"/>
      <c r="L9" s="149"/>
      <c r="M9" s="149"/>
      <c r="N9" s="149"/>
      <c r="O9" s="149"/>
      <c r="P9" s="149"/>
      <c r="Q9" s="150"/>
    </row>
    <row r="10" spans="1:18" ht="17.25" customHeight="1" thickBot="1">
      <c r="A10" s="13" t="s">
        <v>14</v>
      </c>
      <c r="B10" s="13"/>
      <c r="C10" s="13"/>
      <c r="D10" s="13"/>
      <c r="E10" s="13"/>
      <c r="F10" s="13"/>
      <c r="G10" s="3"/>
      <c r="H10" s="12" t="s">
        <v>32</v>
      </c>
      <c r="I10" s="151"/>
      <c r="J10" s="151"/>
      <c r="K10" s="151"/>
      <c r="L10" s="151"/>
      <c r="M10" s="151"/>
      <c r="N10" s="151"/>
      <c r="O10" s="151"/>
      <c r="P10" s="151"/>
      <c r="Q10" s="152"/>
    </row>
    <row r="11" spans="1:18" ht="27" customHeight="1">
      <c r="A11" s="139" t="s">
        <v>60</v>
      </c>
      <c r="B11" s="140"/>
      <c r="C11" s="141"/>
      <c r="D11" s="229">
        <f>$J$23</f>
        <v>0</v>
      </c>
      <c r="E11" s="230"/>
      <c r="F11" s="87" t="s">
        <v>62</v>
      </c>
      <c r="G11" s="3"/>
      <c r="H11" s="12" t="s">
        <v>26</v>
      </c>
      <c r="I11" s="113"/>
      <c r="J11" s="113"/>
      <c r="K11" s="113"/>
      <c r="L11" s="91" t="s">
        <v>65</v>
      </c>
      <c r="M11" s="112"/>
      <c r="N11" s="112"/>
      <c r="O11" s="112"/>
      <c r="P11" s="112"/>
      <c r="Q11" s="93" t="s">
        <v>28</v>
      </c>
    </row>
    <row r="12" spans="1:18" ht="27" customHeight="1">
      <c r="A12" s="119" t="s">
        <v>59</v>
      </c>
      <c r="B12" s="120"/>
      <c r="C12" s="121"/>
      <c r="D12" s="231">
        <f>ROUND(D11*0.1,0)</f>
        <v>0</v>
      </c>
      <c r="E12" s="232"/>
      <c r="F12" s="88" t="s">
        <v>61</v>
      </c>
      <c r="G12" s="3"/>
      <c r="H12" s="12" t="s">
        <v>29</v>
      </c>
      <c r="I12" s="166" t="s">
        <v>56</v>
      </c>
      <c r="J12" s="166"/>
      <c r="K12" s="44"/>
      <c r="L12" s="163" t="s">
        <v>30</v>
      </c>
      <c r="M12" s="163"/>
      <c r="N12" s="43"/>
      <c r="O12" s="164"/>
      <c r="P12" s="164"/>
      <c r="Q12" s="165"/>
    </row>
    <row r="13" spans="1:18" ht="11.25" customHeight="1">
      <c r="A13" s="144" t="s">
        <v>20</v>
      </c>
      <c r="B13" s="145"/>
      <c r="C13" s="146"/>
      <c r="D13" s="106">
        <f>+D11+D12</f>
        <v>0</v>
      </c>
      <c r="E13" s="107"/>
      <c r="F13" s="108"/>
      <c r="G13" s="3"/>
      <c r="H13" s="96" t="s">
        <v>75</v>
      </c>
      <c r="I13" s="153" t="str">
        <f>PHONETIC(I14)</f>
        <v/>
      </c>
      <c r="J13" s="153"/>
      <c r="K13" s="153"/>
      <c r="L13" s="153"/>
      <c r="M13" s="153"/>
      <c r="N13" s="153"/>
      <c r="O13" s="153"/>
      <c r="P13" s="153"/>
      <c r="Q13" s="154"/>
    </row>
    <row r="14" spans="1:18" ht="27" customHeight="1" thickBot="1">
      <c r="A14" s="122"/>
      <c r="B14" s="123"/>
      <c r="C14" s="124"/>
      <c r="D14" s="109"/>
      <c r="E14" s="110"/>
      <c r="F14" s="111"/>
      <c r="G14" s="7"/>
      <c r="H14" s="14" t="s">
        <v>31</v>
      </c>
      <c r="I14" s="167"/>
      <c r="J14" s="167"/>
      <c r="K14" s="167"/>
      <c r="L14" s="167"/>
      <c r="M14" s="167"/>
      <c r="N14" s="167"/>
      <c r="O14" s="167"/>
      <c r="P14" s="167"/>
      <c r="Q14" s="168"/>
    </row>
    <row r="15" spans="1:18" ht="4.5" customHeight="1" thickBot="1">
      <c r="A15" s="13"/>
      <c r="B15" s="13"/>
      <c r="C15" s="13"/>
      <c r="D15" s="13"/>
      <c r="E15" s="13"/>
      <c r="F15" s="13"/>
      <c r="G15" s="3"/>
      <c r="H15" s="15"/>
      <c r="I15" s="15"/>
      <c r="J15" s="15"/>
      <c r="K15" s="15"/>
      <c r="L15" s="15"/>
      <c r="M15" s="15"/>
      <c r="N15" s="15"/>
      <c r="O15" s="15"/>
      <c r="P15" s="15"/>
      <c r="Q15" s="11"/>
    </row>
    <row r="16" spans="1:18" ht="17.25" customHeight="1">
      <c r="A16" s="131" t="s">
        <v>15</v>
      </c>
      <c r="B16" s="16"/>
      <c r="C16" s="17"/>
      <c r="D16" s="18"/>
      <c r="E16" s="134" t="s">
        <v>5</v>
      </c>
      <c r="F16" s="118"/>
      <c r="G16" s="134" t="s">
        <v>18</v>
      </c>
      <c r="H16" s="117"/>
      <c r="I16" s="118"/>
      <c r="J16" s="117" t="s">
        <v>38</v>
      </c>
      <c r="K16" s="117"/>
      <c r="L16" s="117"/>
      <c r="M16" s="155"/>
      <c r="N16" s="10"/>
      <c r="O16" s="19" t="s">
        <v>52</v>
      </c>
      <c r="Q16" s="11"/>
    </row>
    <row r="17" spans="1:17" ht="17.25" customHeight="1">
      <c r="A17" s="132"/>
      <c r="B17" s="9"/>
      <c r="C17" s="20" t="s">
        <v>16</v>
      </c>
      <c r="D17" s="21"/>
      <c r="E17" s="142"/>
      <c r="F17" s="143"/>
      <c r="G17" s="135">
        <f>+ROUND(E17*0.1,0)</f>
        <v>0</v>
      </c>
      <c r="H17" s="161"/>
      <c r="I17" s="136"/>
      <c r="J17" s="161">
        <f>+E17+G17</f>
        <v>0</v>
      </c>
      <c r="K17" s="161"/>
      <c r="L17" s="161"/>
      <c r="M17" s="162"/>
      <c r="N17" s="39"/>
      <c r="O17" s="19" t="s">
        <v>53</v>
      </c>
      <c r="Q17" s="11"/>
    </row>
    <row r="18" spans="1:17" ht="17.25" customHeight="1">
      <c r="A18" s="132"/>
      <c r="B18" s="22"/>
      <c r="C18" s="23" t="s">
        <v>23</v>
      </c>
      <c r="D18" s="21"/>
      <c r="E18" s="142"/>
      <c r="F18" s="143"/>
      <c r="G18" s="135">
        <f>ROUND(E18*0.1,0)</f>
        <v>0</v>
      </c>
      <c r="H18" s="161"/>
      <c r="I18" s="136"/>
      <c r="J18" s="161">
        <f>+E18+G18</f>
        <v>0</v>
      </c>
      <c r="K18" s="161"/>
      <c r="L18" s="161"/>
      <c r="M18" s="162"/>
      <c r="N18" s="39"/>
      <c r="O18" s="24" t="s">
        <v>54</v>
      </c>
      <c r="Q18" s="11"/>
    </row>
    <row r="19" spans="1:17" ht="17.25" customHeight="1" thickBot="1">
      <c r="A19" s="133"/>
      <c r="B19" s="25" t="s">
        <v>33</v>
      </c>
      <c r="C19" s="26" t="s">
        <v>17</v>
      </c>
      <c r="D19" s="27"/>
      <c r="E19" s="137">
        <f>+E17+E18</f>
        <v>0</v>
      </c>
      <c r="F19" s="147"/>
      <c r="G19" s="137">
        <f>+G17+G18</f>
        <v>0</v>
      </c>
      <c r="H19" s="138"/>
      <c r="I19" s="147"/>
      <c r="J19" s="138">
        <f>+J17+J18</f>
        <v>0</v>
      </c>
      <c r="K19" s="138"/>
      <c r="L19" s="138"/>
      <c r="M19" s="148"/>
      <c r="N19" s="39"/>
      <c r="O19" s="28" t="s">
        <v>55</v>
      </c>
      <c r="Q19" s="3"/>
    </row>
    <row r="20" spans="1:17" ht="6.75" customHeight="1" thickBot="1">
      <c r="A20" s="9"/>
      <c r="B20" s="10"/>
      <c r="C20" s="20"/>
      <c r="D20" s="20"/>
      <c r="E20" s="20"/>
      <c r="F20" s="20"/>
      <c r="G20" s="13"/>
      <c r="H20" s="13"/>
      <c r="I20" s="13"/>
      <c r="J20" s="13"/>
      <c r="K20" s="13"/>
      <c r="L20" s="13"/>
      <c r="M20" s="13"/>
      <c r="N20" s="40"/>
      <c r="O20" s="40"/>
      <c r="P20" s="3"/>
      <c r="Q20" s="3"/>
    </row>
    <row r="21" spans="1:17" ht="17.25" customHeight="1">
      <c r="A21" s="131" t="s">
        <v>21</v>
      </c>
      <c r="B21" s="29"/>
      <c r="C21" s="30"/>
      <c r="D21" s="17"/>
      <c r="E21" s="134" t="s">
        <v>24</v>
      </c>
      <c r="F21" s="118"/>
      <c r="G21" s="134" t="s">
        <v>22</v>
      </c>
      <c r="H21" s="117"/>
      <c r="I21" s="117"/>
      <c r="J21" s="117" t="s">
        <v>25</v>
      </c>
      <c r="K21" s="117"/>
      <c r="L21" s="117"/>
      <c r="M21" s="155"/>
      <c r="N21" s="36"/>
      <c r="O21" s="171" t="s">
        <v>47</v>
      </c>
      <c r="P21" s="172"/>
      <c r="Q21" s="49" t="s">
        <v>48</v>
      </c>
    </row>
    <row r="22" spans="1:17" ht="17.25" customHeight="1">
      <c r="A22" s="132"/>
      <c r="B22" s="10" t="s">
        <v>34</v>
      </c>
      <c r="C22" s="31" t="s">
        <v>3</v>
      </c>
      <c r="D22" s="32" t="s">
        <v>41</v>
      </c>
      <c r="E22" s="142"/>
      <c r="F22" s="143"/>
      <c r="G22" s="142"/>
      <c r="H22" s="180"/>
      <c r="I22" s="143"/>
      <c r="J22" s="161">
        <f>+E22-G22</f>
        <v>0</v>
      </c>
      <c r="K22" s="161"/>
      <c r="L22" s="161"/>
      <c r="M22" s="162"/>
      <c r="N22" s="39"/>
      <c r="O22" s="50"/>
      <c r="P22" s="51"/>
      <c r="Q22" s="47"/>
    </row>
    <row r="23" spans="1:17" ht="17.25" customHeight="1" thickBot="1">
      <c r="A23" s="132"/>
      <c r="B23" s="33" t="s">
        <v>35</v>
      </c>
      <c r="C23" s="23" t="s">
        <v>2</v>
      </c>
      <c r="D23" s="23" t="s">
        <v>42</v>
      </c>
      <c r="E23" s="135">
        <f>+E22</f>
        <v>0</v>
      </c>
      <c r="F23" s="136"/>
      <c r="G23" s="181">
        <f>+G22</f>
        <v>0</v>
      </c>
      <c r="H23" s="182"/>
      <c r="I23" s="183"/>
      <c r="J23" s="182">
        <f>+E23-G23</f>
        <v>0</v>
      </c>
      <c r="K23" s="182"/>
      <c r="L23" s="182"/>
      <c r="M23" s="184"/>
      <c r="N23" s="39"/>
      <c r="O23" s="50"/>
      <c r="P23" s="51"/>
      <c r="Q23" s="47"/>
    </row>
    <row r="24" spans="1:17" ht="17.25" customHeight="1" thickTop="1" thickBot="1">
      <c r="A24" s="133"/>
      <c r="B24" s="25" t="s">
        <v>36</v>
      </c>
      <c r="C24" s="34" t="s">
        <v>19</v>
      </c>
      <c r="D24" s="26" t="s">
        <v>37</v>
      </c>
      <c r="E24" s="137">
        <f>+E19-E23</f>
        <v>0</v>
      </c>
      <c r="F24" s="138"/>
      <c r="G24" s="97"/>
      <c r="H24" s="98"/>
      <c r="I24" s="98"/>
      <c r="J24" s="98"/>
      <c r="K24" s="187"/>
      <c r="L24" s="187"/>
      <c r="M24" s="188"/>
      <c r="N24" s="41"/>
      <c r="O24" s="52"/>
      <c r="P24" s="53"/>
      <c r="Q24" s="48"/>
    </row>
    <row r="25" spans="1:17" ht="17.25" customHeight="1">
      <c r="A25" s="9"/>
      <c r="B25" s="10"/>
      <c r="C25" s="35"/>
      <c r="D25" s="20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15"/>
      <c r="Q25" s="3"/>
    </row>
    <row r="26" spans="1:17" ht="8.4" customHeight="1">
      <c r="A26" s="3"/>
      <c r="B26" s="3"/>
      <c r="C26" s="3"/>
      <c r="D26" s="38"/>
      <c r="E26" s="15"/>
      <c r="F26" s="15"/>
      <c r="G26" s="38"/>
      <c r="H26" s="3"/>
      <c r="I26" s="3"/>
      <c r="J26" s="3"/>
      <c r="K26" s="3"/>
      <c r="L26" s="3"/>
      <c r="M26" s="3"/>
      <c r="N26" s="3"/>
      <c r="O26" s="3"/>
      <c r="P26" s="15"/>
      <c r="Q26" s="3"/>
    </row>
    <row r="27" spans="1:17" ht="17.25" customHeight="1">
      <c r="A27" s="3" t="s">
        <v>76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54" t="s">
        <v>39</v>
      </c>
      <c r="Q27" s="3"/>
    </row>
    <row r="28" spans="1:17" ht="17.25" customHeight="1">
      <c r="A28" s="115" t="s">
        <v>10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7" ht="17.25" customHeight="1" thickBot="1">
      <c r="A29" s="233" t="str">
        <f>A3</f>
        <v>株式会社水清建設</v>
      </c>
      <c r="B29" s="233"/>
      <c r="C29" s="233"/>
      <c r="D29" s="233"/>
      <c r="E29" s="4" t="s">
        <v>0</v>
      </c>
      <c r="F29" s="3"/>
      <c r="G29" s="3"/>
      <c r="H29" s="5" t="s">
        <v>4</v>
      </c>
      <c r="I29" s="5" t="s">
        <v>51</v>
      </c>
      <c r="J29" s="5">
        <f>+J3</f>
        <v>0</v>
      </c>
      <c r="K29" s="6" t="s">
        <v>11</v>
      </c>
      <c r="L29" s="6">
        <f>+L3</f>
        <v>0</v>
      </c>
      <c r="M29" s="6" t="s">
        <v>12</v>
      </c>
      <c r="N29" s="6"/>
      <c r="O29" s="6">
        <f>+O3</f>
        <v>0</v>
      </c>
      <c r="P29" s="6" t="s">
        <v>13</v>
      </c>
      <c r="Q29" s="3"/>
    </row>
    <row r="30" spans="1:17" ht="17.25" customHeight="1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22.8" customHeight="1" thickBot="1">
      <c r="A31" s="207" t="s">
        <v>1</v>
      </c>
      <c r="B31" s="208"/>
      <c r="C31" s="219">
        <f>+C5</f>
        <v>0</v>
      </c>
      <c r="D31" s="219"/>
      <c r="E31" s="219"/>
      <c r="F31" s="220"/>
      <c r="G31" s="55"/>
      <c r="H31" s="56" t="s">
        <v>50</v>
      </c>
      <c r="I31" s="57" t="s">
        <v>49</v>
      </c>
      <c r="J31" s="189">
        <f>+J5</f>
        <v>0</v>
      </c>
      <c r="K31" s="189"/>
      <c r="L31" s="189"/>
      <c r="M31" s="189"/>
      <c r="N31" s="189"/>
      <c r="O31" s="189"/>
      <c r="P31" s="189"/>
      <c r="Q31" s="190"/>
    </row>
    <row r="32" spans="1:17" ht="17.25" customHeight="1">
      <c r="A32" s="209"/>
      <c r="B32" s="210"/>
      <c r="C32" s="221"/>
      <c r="D32" s="221"/>
      <c r="E32" s="221"/>
      <c r="F32" s="222"/>
      <c r="G32" s="55"/>
      <c r="H32" s="58" t="s">
        <v>6</v>
      </c>
      <c r="I32" s="173">
        <f>K5</f>
        <v>0</v>
      </c>
      <c r="J32" s="173"/>
      <c r="K32" s="173"/>
      <c r="L32" s="173"/>
      <c r="M32" s="173"/>
      <c r="N32" s="173"/>
      <c r="O32" s="173"/>
      <c r="P32" s="173"/>
      <c r="Q32" s="174"/>
    </row>
    <row r="33" spans="1:17" ht="17.25" customHeight="1">
      <c r="A33" s="211"/>
      <c r="B33" s="212"/>
      <c r="C33" s="223"/>
      <c r="D33" s="223"/>
      <c r="E33" s="223"/>
      <c r="F33" s="224"/>
      <c r="G33" s="38"/>
      <c r="H33" s="59" t="s">
        <v>7</v>
      </c>
      <c r="I33" s="177">
        <f>I7</f>
        <v>0</v>
      </c>
      <c r="J33" s="178"/>
      <c r="K33" s="178"/>
      <c r="L33" s="178"/>
      <c r="M33" s="178"/>
      <c r="N33" s="178"/>
      <c r="O33" s="178"/>
      <c r="P33" s="178"/>
      <c r="Q33" s="179"/>
    </row>
    <row r="34" spans="1:17" ht="17.25" customHeight="1" thickBot="1">
      <c r="A34" s="205" t="s">
        <v>64</v>
      </c>
      <c r="B34" s="206"/>
      <c r="C34" s="225">
        <f>+C8</f>
        <v>0</v>
      </c>
      <c r="D34" s="225"/>
      <c r="E34" s="225"/>
      <c r="F34" s="226"/>
      <c r="G34" s="38"/>
      <c r="H34" s="59" t="s">
        <v>8</v>
      </c>
      <c r="I34" s="177">
        <f>I8</f>
        <v>0</v>
      </c>
      <c r="J34" s="178"/>
      <c r="K34" s="178"/>
      <c r="L34" s="178"/>
      <c r="M34" s="178"/>
      <c r="N34" s="178"/>
      <c r="O34" s="178"/>
      <c r="P34" s="178"/>
      <c r="Q34" s="179"/>
    </row>
    <row r="35" spans="1:17" ht="17.25" customHeight="1">
      <c r="A35" s="61"/>
      <c r="B35" s="61"/>
      <c r="C35" s="61"/>
      <c r="D35" s="36"/>
      <c r="E35" s="36"/>
      <c r="F35" s="36"/>
      <c r="G35" s="38"/>
      <c r="H35" s="59" t="s">
        <v>9</v>
      </c>
      <c r="I35" s="175">
        <f>I9</f>
        <v>0</v>
      </c>
      <c r="J35" s="176"/>
      <c r="K35" s="176"/>
      <c r="L35" s="176"/>
      <c r="M35" s="176"/>
      <c r="N35" s="176"/>
      <c r="O35" s="176"/>
      <c r="P35" s="176"/>
      <c r="Q35" s="60" t="s">
        <v>44</v>
      </c>
    </row>
    <row r="36" spans="1:17" ht="17.25" customHeight="1" thickBot="1">
      <c r="A36" s="40" t="s">
        <v>14</v>
      </c>
      <c r="B36" s="40"/>
      <c r="C36" s="40"/>
      <c r="D36" s="40"/>
      <c r="E36" s="40"/>
      <c r="F36" s="40"/>
      <c r="G36" s="62"/>
      <c r="H36" s="63" t="s">
        <v>32</v>
      </c>
      <c r="I36" s="191">
        <f>I10</f>
        <v>0</v>
      </c>
      <c r="J36" s="192"/>
      <c r="K36" s="192"/>
      <c r="L36" s="192"/>
      <c r="M36" s="192"/>
      <c r="N36" s="192"/>
      <c r="O36" s="192"/>
      <c r="P36" s="192"/>
      <c r="Q36" s="193"/>
    </row>
    <row r="37" spans="1:17" ht="17.25" customHeight="1">
      <c r="A37" s="116" t="s">
        <v>57</v>
      </c>
      <c r="B37" s="117"/>
      <c r="C37" s="118"/>
      <c r="D37" s="201">
        <f>D11</f>
        <v>0</v>
      </c>
      <c r="E37" s="202"/>
      <c r="F37" s="89" t="s">
        <v>63</v>
      </c>
      <c r="G37" s="55"/>
      <c r="H37" s="63" t="s">
        <v>26</v>
      </c>
      <c r="I37" s="195">
        <f>+I11</f>
        <v>0</v>
      </c>
      <c r="J37" s="195"/>
      <c r="K37" s="195"/>
      <c r="L37" s="92" t="s">
        <v>65</v>
      </c>
      <c r="M37" s="64"/>
      <c r="N37" s="194">
        <f>+O11</f>
        <v>0</v>
      </c>
      <c r="O37" s="194"/>
      <c r="P37" s="194"/>
      <c r="Q37" s="65" t="s">
        <v>28</v>
      </c>
    </row>
    <row r="38" spans="1:17" ht="17.25" customHeight="1">
      <c r="A38" s="119" t="s">
        <v>58</v>
      </c>
      <c r="B38" s="120"/>
      <c r="C38" s="121"/>
      <c r="D38" s="203">
        <f>D12</f>
        <v>0</v>
      </c>
      <c r="E38" s="204"/>
      <c r="F38" s="90" t="s">
        <v>61</v>
      </c>
      <c r="G38" s="55"/>
      <c r="H38" s="63" t="s">
        <v>29</v>
      </c>
      <c r="I38" s="195" t="str">
        <f t="shared" ref="I38:K38" si="0">$I$12</f>
        <v>普通</v>
      </c>
      <c r="J38" s="195"/>
      <c r="K38" s="195"/>
      <c r="L38" s="194" t="s">
        <v>30</v>
      </c>
      <c r="M38" s="194"/>
      <c r="N38" s="196">
        <f>+O12</f>
        <v>0</v>
      </c>
      <c r="O38" s="196"/>
      <c r="P38" s="196"/>
      <c r="Q38" s="197"/>
    </row>
    <row r="39" spans="1:17" ht="17.25" customHeight="1" thickBot="1">
      <c r="A39" s="122" t="s">
        <v>20</v>
      </c>
      <c r="B39" s="123"/>
      <c r="C39" s="124"/>
      <c r="D39" s="125">
        <f>D13</f>
        <v>0</v>
      </c>
      <c r="E39" s="125"/>
      <c r="F39" s="126"/>
      <c r="G39" s="55"/>
      <c r="H39" s="66" t="s">
        <v>31</v>
      </c>
      <c r="I39" s="198">
        <f>+I14</f>
        <v>0</v>
      </c>
      <c r="J39" s="199"/>
      <c r="K39" s="199"/>
      <c r="L39" s="199"/>
      <c r="M39" s="199"/>
      <c r="N39" s="199"/>
      <c r="O39" s="199"/>
      <c r="P39" s="199"/>
      <c r="Q39" s="200"/>
    </row>
    <row r="40" spans="1:17" ht="17.25" customHeight="1" thickBot="1">
      <c r="A40" s="40"/>
      <c r="B40" s="40"/>
      <c r="C40" s="40"/>
      <c r="D40" s="40"/>
      <c r="E40" s="40"/>
      <c r="F40" s="40"/>
      <c r="G40" s="38"/>
      <c r="H40" s="67"/>
      <c r="I40" s="67"/>
      <c r="J40" s="67"/>
      <c r="K40" s="68"/>
      <c r="L40" s="68"/>
      <c r="M40" s="68"/>
      <c r="N40" s="68"/>
      <c r="O40" s="68"/>
      <c r="P40" s="68"/>
      <c r="Q40" s="68"/>
    </row>
    <row r="41" spans="1:17" ht="17.25" customHeight="1">
      <c r="A41" s="127" t="s">
        <v>15</v>
      </c>
      <c r="B41" s="70"/>
      <c r="C41" s="71"/>
      <c r="D41" s="72"/>
      <c r="E41" s="99" t="s">
        <v>5</v>
      </c>
      <c r="F41" s="100"/>
      <c r="G41" s="99" t="s">
        <v>18</v>
      </c>
      <c r="H41" s="185"/>
      <c r="I41" s="100"/>
      <c r="J41" s="185" t="s">
        <v>38</v>
      </c>
      <c r="K41" s="185"/>
      <c r="L41" s="185"/>
      <c r="M41" s="186"/>
      <c r="N41" s="69"/>
      <c r="O41" s="69"/>
      <c r="P41" s="69"/>
      <c r="Q41" s="62"/>
    </row>
    <row r="42" spans="1:17" ht="17.25" customHeight="1">
      <c r="A42" s="128"/>
      <c r="B42" s="61"/>
      <c r="C42" s="73" t="s">
        <v>16</v>
      </c>
      <c r="D42" s="74"/>
      <c r="E42" s="101">
        <f>E17</f>
        <v>0</v>
      </c>
      <c r="F42" s="102"/>
      <c r="G42" s="101">
        <f t="shared" ref="G42:G44" si="1">G17</f>
        <v>0</v>
      </c>
      <c r="H42" s="169"/>
      <c r="I42" s="169"/>
      <c r="J42" s="101">
        <f>J17</f>
        <v>0</v>
      </c>
      <c r="K42" s="169"/>
      <c r="L42" s="169"/>
      <c r="M42" s="170"/>
      <c r="N42" s="36"/>
      <c r="O42" s="36"/>
      <c r="P42" s="69"/>
      <c r="Q42" s="62"/>
    </row>
    <row r="43" spans="1:17" ht="17.25" customHeight="1">
      <c r="A43" s="128"/>
      <c r="B43" s="75"/>
      <c r="C43" s="76" t="s">
        <v>23</v>
      </c>
      <c r="D43" s="74"/>
      <c r="E43" s="101">
        <f>E18</f>
        <v>0</v>
      </c>
      <c r="F43" s="102"/>
      <c r="G43" s="101">
        <f t="shared" si="1"/>
        <v>0</v>
      </c>
      <c r="H43" s="169"/>
      <c r="I43" s="169"/>
      <c r="J43" s="101">
        <f>J18</f>
        <v>0</v>
      </c>
      <c r="K43" s="169"/>
      <c r="L43" s="169"/>
      <c r="M43" s="170"/>
      <c r="N43" s="39"/>
      <c r="O43" s="39"/>
      <c r="P43" s="69"/>
      <c r="Q43" s="62"/>
    </row>
    <row r="44" spans="1:17" ht="17.25" customHeight="1" thickBot="1">
      <c r="A44" s="129"/>
      <c r="B44" s="77" t="s">
        <v>33</v>
      </c>
      <c r="C44" s="78" t="s">
        <v>17</v>
      </c>
      <c r="D44" s="79"/>
      <c r="E44" s="103">
        <f>E19</f>
        <v>0</v>
      </c>
      <c r="F44" s="104"/>
      <c r="G44" s="103">
        <f t="shared" si="1"/>
        <v>0</v>
      </c>
      <c r="H44" s="114"/>
      <c r="I44" s="114"/>
      <c r="J44" s="103">
        <f>J19</f>
        <v>0</v>
      </c>
      <c r="K44" s="114"/>
      <c r="L44" s="114"/>
      <c r="M44" s="130"/>
      <c r="N44" s="39"/>
      <c r="O44" s="39"/>
      <c r="P44" s="62"/>
      <c r="Q44" s="62"/>
    </row>
    <row r="45" spans="1:17" ht="17.25" customHeight="1" thickBot="1">
      <c r="A45" s="61"/>
      <c r="B45" s="36"/>
      <c r="C45" s="73"/>
      <c r="D45" s="73"/>
      <c r="E45" s="73"/>
      <c r="F45" s="73"/>
      <c r="G45" s="40"/>
      <c r="H45" s="40"/>
      <c r="I45" s="40"/>
      <c r="J45" s="40"/>
      <c r="K45" s="40"/>
      <c r="L45" s="40"/>
      <c r="M45" s="40"/>
      <c r="N45" s="39"/>
      <c r="O45" s="39"/>
      <c r="P45" s="55"/>
      <c r="Q45" s="55"/>
    </row>
    <row r="46" spans="1:17" ht="17.25" customHeight="1">
      <c r="A46" s="127" t="s">
        <v>21</v>
      </c>
      <c r="B46" s="80"/>
      <c r="C46" s="81"/>
      <c r="D46" s="71"/>
      <c r="E46" s="99" t="s">
        <v>24</v>
      </c>
      <c r="F46" s="100"/>
      <c r="G46" s="99" t="s">
        <v>22</v>
      </c>
      <c r="H46" s="185"/>
      <c r="I46" s="185"/>
      <c r="J46" s="99" t="s">
        <v>25</v>
      </c>
      <c r="K46" s="185"/>
      <c r="L46" s="185"/>
      <c r="M46" s="186"/>
      <c r="N46" s="40"/>
      <c r="O46" s="40"/>
      <c r="P46" s="55"/>
      <c r="Q46" s="55"/>
    </row>
    <row r="47" spans="1:17" ht="17.25" customHeight="1">
      <c r="A47" s="128"/>
      <c r="B47" s="36" t="s">
        <v>34</v>
      </c>
      <c r="C47" s="35" t="s">
        <v>3</v>
      </c>
      <c r="D47" s="82" t="s">
        <v>41</v>
      </c>
      <c r="E47" s="101">
        <f>E22</f>
        <v>0</v>
      </c>
      <c r="F47" s="102"/>
      <c r="G47" s="101">
        <f>G22</f>
        <v>0</v>
      </c>
      <c r="H47" s="169"/>
      <c r="I47" s="169"/>
      <c r="J47" s="101">
        <f>+E47-G47</f>
        <v>0</v>
      </c>
      <c r="K47" s="169"/>
      <c r="L47" s="169"/>
      <c r="M47" s="170"/>
      <c r="N47" s="36"/>
      <c r="O47" s="36"/>
      <c r="P47" s="69"/>
      <c r="Q47" s="55"/>
    </row>
    <row r="48" spans="1:17" ht="17.25" customHeight="1" thickBot="1">
      <c r="A48" s="128"/>
      <c r="B48" s="83" t="s">
        <v>35</v>
      </c>
      <c r="C48" s="76" t="s">
        <v>2</v>
      </c>
      <c r="D48" s="76" t="s">
        <v>42</v>
      </c>
      <c r="E48" s="101">
        <f>+E47</f>
        <v>0</v>
      </c>
      <c r="F48" s="102"/>
      <c r="G48" s="103">
        <f>+G47</f>
        <v>0</v>
      </c>
      <c r="H48" s="114"/>
      <c r="I48" s="114"/>
      <c r="J48" s="103">
        <f>+E48-G48</f>
        <v>0</v>
      </c>
      <c r="K48" s="114"/>
      <c r="L48" s="114"/>
      <c r="M48" s="130"/>
      <c r="N48" s="39"/>
      <c r="O48" s="39"/>
      <c r="P48" s="69"/>
      <c r="Q48" s="55"/>
    </row>
    <row r="49" spans="1:17" ht="17.25" customHeight="1" thickBot="1">
      <c r="A49" s="129"/>
      <c r="B49" s="77" t="s">
        <v>36</v>
      </c>
      <c r="C49" s="34" t="s">
        <v>19</v>
      </c>
      <c r="D49" s="78" t="s">
        <v>37</v>
      </c>
      <c r="E49" s="103">
        <f>$E$24</f>
        <v>0</v>
      </c>
      <c r="F49" s="130"/>
      <c r="G49" s="84"/>
      <c r="H49" s="85"/>
      <c r="I49" s="85"/>
      <c r="J49" s="85"/>
      <c r="K49" s="85"/>
      <c r="L49" s="85"/>
      <c r="M49" s="85"/>
      <c r="N49" s="39"/>
      <c r="O49" s="39"/>
      <c r="P49" s="69"/>
      <c r="Q49" s="55"/>
    </row>
    <row r="50" spans="1:17" ht="17.25" customHeight="1">
      <c r="N50" s="86"/>
      <c r="O50" s="86"/>
      <c r="P50" s="69"/>
      <c r="Q50" s="55"/>
    </row>
  </sheetData>
  <mergeCells count="98">
    <mergeCell ref="A29:D29"/>
    <mergeCell ref="E18:F18"/>
    <mergeCell ref="E19:F19"/>
    <mergeCell ref="E22:F22"/>
    <mergeCell ref="J48:M48"/>
    <mergeCell ref="J31:Q31"/>
    <mergeCell ref="J42:M42"/>
    <mergeCell ref="J43:M43"/>
    <mergeCell ref="J44:M44"/>
    <mergeCell ref="I36:Q36"/>
    <mergeCell ref="L38:M38"/>
    <mergeCell ref="I37:K37"/>
    <mergeCell ref="I38:K38"/>
    <mergeCell ref="N38:Q38"/>
    <mergeCell ref="N37:P37"/>
    <mergeCell ref="I39:Q39"/>
    <mergeCell ref="G43:I43"/>
    <mergeCell ref="G44:I44"/>
    <mergeCell ref="G46:I46"/>
    <mergeCell ref="J46:M46"/>
    <mergeCell ref="G47:I47"/>
    <mergeCell ref="J47:M47"/>
    <mergeCell ref="O21:P21"/>
    <mergeCell ref="I32:Q32"/>
    <mergeCell ref="I35:P35"/>
    <mergeCell ref="I34:Q34"/>
    <mergeCell ref="I33:Q33"/>
    <mergeCell ref="G22:I22"/>
    <mergeCell ref="J22:M22"/>
    <mergeCell ref="G23:I23"/>
    <mergeCell ref="J23:M23"/>
    <mergeCell ref="G41:I41"/>
    <mergeCell ref="J41:M41"/>
    <mergeCell ref="G42:I42"/>
    <mergeCell ref="K24:M24"/>
    <mergeCell ref="G21:I21"/>
    <mergeCell ref="J21:M21"/>
    <mergeCell ref="J5:Q5"/>
    <mergeCell ref="I7:Q7"/>
    <mergeCell ref="I8:P8"/>
    <mergeCell ref="J16:M16"/>
    <mergeCell ref="G16:I16"/>
    <mergeCell ref="G17:I17"/>
    <mergeCell ref="J17:M17"/>
    <mergeCell ref="G18:I18"/>
    <mergeCell ref="J18:M18"/>
    <mergeCell ref="L12:M12"/>
    <mergeCell ref="O12:Q12"/>
    <mergeCell ref="I12:J12"/>
    <mergeCell ref="I14:Q14"/>
    <mergeCell ref="A2:Q2"/>
    <mergeCell ref="A16:A19"/>
    <mergeCell ref="A11:C11"/>
    <mergeCell ref="A12:C12"/>
    <mergeCell ref="E16:F16"/>
    <mergeCell ref="E17:F17"/>
    <mergeCell ref="A13:C14"/>
    <mergeCell ref="G19:I19"/>
    <mergeCell ref="J19:M19"/>
    <mergeCell ref="I9:Q9"/>
    <mergeCell ref="I10:Q10"/>
    <mergeCell ref="I13:Q13"/>
    <mergeCell ref="A8:B8"/>
    <mergeCell ref="A5:B7"/>
    <mergeCell ref="C5:F7"/>
    <mergeCell ref="C8:F8"/>
    <mergeCell ref="M11:P11"/>
    <mergeCell ref="I11:K11"/>
    <mergeCell ref="G48:I48"/>
    <mergeCell ref="A28:Q28"/>
    <mergeCell ref="A37:C37"/>
    <mergeCell ref="A38:C38"/>
    <mergeCell ref="A39:C39"/>
    <mergeCell ref="D39:F39"/>
    <mergeCell ref="A46:A49"/>
    <mergeCell ref="E46:F46"/>
    <mergeCell ref="E47:F47"/>
    <mergeCell ref="E48:F48"/>
    <mergeCell ref="E49:F49"/>
    <mergeCell ref="A41:A44"/>
    <mergeCell ref="A21:A24"/>
    <mergeCell ref="E21:F21"/>
    <mergeCell ref="E41:F41"/>
    <mergeCell ref="E42:F42"/>
    <mergeCell ref="E43:F43"/>
    <mergeCell ref="E44:F44"/>
    <mergeCell ref="A3:D3"/>
    <mergeCell ref="D13:F14"/>
    <mergeCell ref="E23:F23"/>
    <mergeCell ref="E24:F24"/>
    <mergeCell ref="D37:E37"/>
    <mergeCell ref="D38:E38"/>
    <mergeCell ref="A31:B33"/>
    <mergeCell ref="C31:F33"/>
    <mergeCell ref="A34:B34"/>
    <mergeCell ref="C34:F34"/>
    <mergeCell ref="D11:E11"/>
    <mergeCell ref="D12:E12"/>
  </mergeCells>
  <phoneticPr fontId="2"/>
  <dataValidations count="1">
    <dataValidation type="list" allowBlank="1" showInputMessage="1" showErrorMessage="1" sqref="I38" xr:uid="{B6CACFDB-2579-4492-9E84-41FE51573F3B}">
      <formula1>#REF!</formula1>
    </dataValidation>
  </dataValidations>
  <pageMargins left="0.19685039370078741" right="0.19685039370078741" top="0.19685039370078741" bottom="7.874015748031496E-2" header="0.23622047244094491" footer="0.39370078740157483"/>
  <pageSetup paperSize="9" orientation="portrait" blackAndWhite="1" r:id="rId1"/>
  <headerFooter alignWithMargins="0"/>
  <ignoredErrors>
    <ignoredError sqref="J29 L29 O29 J3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BE1A62-8048-47B5-8871-AA2B0671C23C}">
          <x14:formula1>
            <xm:f>'契約業者（記入例）'!$S$12:$S$13</xm:f>
          </x14:formula1>
          <xm:sqref>I12:J12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4EEC-EA09-43DC-B6C8-CEF4F1A59EB7}">
  <dimension ref="A1:S50"/>
  <sheetViews>
    <sheetView showZeros="0" topLeftCell="A19" workbookViewId="0">
      <selection activeCell="W34" sqref="W34"/>
    </sheetView>
  </sheetViews>
  <sheetFormatPr defaultColWidth="10.44140625" defaultRowHeight="17.25" customHeight="1"/>
  <cols>
    <col min="1" max="2" width="4.44140625" style="1" customWidth="1"/>
    <col min="3" max="3" width="10.77734375" style="1" customWidth="1"/>
    <col min="4" max="4" width="11" style="1" customWidth="1"/>
    <col min="5" max="6" width="9" style="1" customWidth="1"/>
    <col min="7" max="7" width="1.88671875" style="1" customWidth="1"/>
    <col min="8" max="8" width="10.5546875" style="1" customWidth="1"/>
    <col min="9" max="10" width="3.88671875" style="1" customWidth="1"/>
    <col min="11" max="11" width="4.109375" style="1" customWidth="1"/>
    <col min="12" max="12" width="3.88671875" style="1" customWidth="1"/>
    <col min="13" max="13" width="4.109375" style="1" customWidth="1"/>
    <col min="14" max="14" width="1.109375" style="1" customWidth="1"/>
    <col min="15" max="15" width="3.88671875" style="1" customWidth="1"/>
    <col min="16" max="16" width="4.109375" style="1" customWidth="1"/>
    <col min="17" max="17" width="8.5546875" style="1" customWidth="1"/>
    <col min="18" max="16384" width="10.44140625" style="1"/>
  </cols>
  <sheetData>
    <row r="1" spans="1:19" ht="17.25" customHeight="1">
      <c r="A1" s="3" t="s">
        <v>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1" t="s">
        <v>43</v>
      </c>
      <c r="Q1" s="3"/>
    </row>
    <row r="2" spans="1:19" ht="22.5" customHeight="1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2"/>
    </row>
    <row r="3" spans="1:19" ht="17.25" customHeight="1" thickBot="1">
      <c r="A3" s="105" t="s">
        <v>45</v>
      </c>
      <c r="B3" s="105"/>
      <c r="C3" s="105"/>
      <c r="D3" s="105"/>
      <c r="E3" s="4" t="s">
        <v>0</v>
      </c>
      <c r="F3" s="3"/>
      <c r="G3" s="3"/>
      <c r="H3" s="5" t="s">
        <v>4</v>
      </c>
      <c r="I3" s="5" t="s">
        <v>51</v>
      </c>
      <c r="J3" s="5">
        <v>5</v>
      </c>
      <c r="K3" s="6" t="s">
        <v>11</v>
      </c>
      <c r="L3" s="6">
        <v>8</v>
      </c>
      <c r="M3" s="6" t="s">
        <v>12</v>
      </c>
      <c r="N3" s="6"/>
      <c r="O3" s="6">
        <v>31</v>
      </c>
      <c r="P3" s="6" t="s">
        <v>13</v>
      </c>
      <c r="Q3" s="3"/>
    </row>
    <row r="4" spans="1:19" ht="17.2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ht="25.8" customHeight="1" thickBot="1">
      <c r="A5" s="207" t="s">
        <v>1</v>
      </c>
      <c r="B5" s="208"/>
      <c r="C5" s="213" t="s">
        <v>68</v>
      </c>
      <c r="D5" s="213"/>
      <c r="E5" s="213"/>
      <c r="F5" s="214"/>
      <c r="G5" s="3"/>
      <c r="H5" s="42" t="s">
        <v>50</v>
      </c>
      <c r="I5" s="46" t="s">
        <v>49</v>
      </c>
      <c r="J5" s="234" t="s">
        <v>69</v>
      </c>
      <c r="K5" s="234"/>
      <c r="L5" s="234"/>
      <c r="M5" s="234"/>
      <c r="N5" s="234"/>
      <c r="O5" s="234"/>
      <c r="P5" s="234"/>
      <c r="Q5" s="235"/>
    </row>
    <row r="6" spans="1:19" ht="17.25" customHeight="1">
      <c r="A6" s="209"/>
      <c r="B6" s="210"/>
      <c r="C6" s="215"/>
      <c r="D6" s="215"/>
      <c r="E6" s="215"/>
      <c r="F6" s="216"/>
      <c r="G6" s="7"/>
      <c r="H6" s="8" t="s">
        <v>6</v>
      </c>
      <c r="I6" s="94"/>
      <c r="J6" s="94"/>
      <c r="K6" s="94"/>
      <c r="L6" s="94"/>
      <c r="M6" s="94"/>
      <c r="N6" s="94"/>
      <c r="O6" s="94"/>
      <c r="P6" s="94"/>
      <c r="Q6" s="95"/>
    </row>
    <row r="7" spans="1:19" ht="17.25" customHeight="1">
      <c r="A7" s="211"/>
      <c r="B7" s="212"/>
      <c r="C7" s="217"/>
      <c r="D7" s="217"/>
      <c r="E7" s="217"/>
      <c r="F7" s="218"/>
      <c r="G7" s="7"/>
      <c r="H7" s="8" t="s">
        <v>7</v>
      </c>
      <c r="I7" s="158" t="s">
        <v>70</v>
      </c>
      <c r="J7" s="158"/>
      <c r="K7" s="158"/>
      <c r="L7" s="158"/>
      <c r="M7" s="158"/>
      <c r="N7" s="158"/>
      <c r="O7" s="158"/>
      <c r="P7" s="158"/>
      <c r="Q7" s="159"/>
    </row>
    <row r="8" spans="1:19" ht="17.25" customHeight="1" thickBot="1">
      <c r="A8" s="205" t="s">
        <v>64</v>
      </c>
      <c r="B8" s="206"/>
      <c r="C8" s="227" t="s">
        <v>66</v>
      </c>
      <c r="D8" s="227"/>
      <c r="E8" s="227"/>
      <c r="F8" s="228"/>
      <c r="G8" s="7"/>
      <c r="H8" s="8" t="s">
        <v>8</v>
      </c>
      <c r="I8" s="160" t="s">
        <v>71</v>
      </c>
      <c r="J8" s="160"/>
      <c r="K8" s="160"/>
      <c r="L8" s="160"/>
      <c r="M8" s="160"/>
      <c r="N8" s="160"/>
      <c r="O8" s="160"/>
      <c r="P8" s="160"/>
      <c r="Q8" s="45" t="s">
        <v>46</v>
      </c>
    </row>
    <row r="9" spans="1:19" ht="17.25" customHeight="1">
      <c r="A9" s="9"/>
      <c r="B9" s="9"/>
      <c r="C9" s="9"/>
      <c r="D9" s="10"/>
      <c r="E9" s="10"/>
      <c r="F9" s="10"/>
      <c r="G9" s="11"/>
      <c r="H9" s="8" t="s">
        <v>9</v>
      </c>
      <c r="I9" s="149" t="s">
        <v>72</v>
      </c>
      <c r="J9" s="149"/>
      <c r="K9" s="149"/>
      <c r="L9" s="149"/>
      <c r="M9" s="149"/>
      <c r="N9" s="149"/>
      <c r="O9" s="149"/>
      <c r="P9" s="149"/>
      <c r="Q9" s="150"/>
    </row>
    <row r="10" spans="1:19" ht="17.25" customHeight="1" thickBot="1">
      <c r="A10" s="13" t="s">
        <v>14</v>
      </c>
      <c r="B10" s="13"/>
      <c r="C10" s="13"/>
      <c r="D10" s="13"/>
      <c r="E10" s="13"/>
      <c r="F10" s="13"/>
      <c r="G10" s="3"/>
      <c r="H10" s="12" t="s">
        <v>32</v>
      </c>
      <c r="I10" s="151" t="s">
        <v>40</v>
      </c>
      <c r="J10" s="151"/>
      <c r="K10" s="151"/>
      <c r="L10" s="151"/>
      <c r="M10" s="151"/>
      <c r="N10" s="151"/>
      <c r="O10" s="151"/>
      <c r="P10" s="151"/>
      <c r="Q10" s="152"/>
    </row>
    <row r="11" spans="1:19" ht="27" customHeight="1">
      <c r="A11" s="139" t="s">
        <v>60</v>
      </c>
      <c r="B11" s="140"/>
      <c r="C11" s="141"/>
      <c r="D11" s="229">
        <f>$J$23</f>
        <v>1500000</v>
      </c>
      <c r="E11" s="230"/>
      <c r="F11" s="87" t="s">
        <v>62</v>
      </c>
      <c r="G11" s="3"/>
      <c r="H11" s="12" t="s">
        <v>26</v>
      </c>
      <c r="I11" s="113" t="s">
        <v>73</v>
      </c>
      <c r="J11" s="113"/>
      <c r="K11" s="113"/>
      <c r="L11" s="91" t="s">
        <v>27</v>
      </c>
      <c r="M11" s="112" t="s">
        <v>67</v>
      </c>
      <c r="N11" s="112"/>
      <c r="O11" s="112"/>
      <c r="P11" s="112"/>
      <c r="Q11" s="93" t="s">
        <v>28</v>
      </c>
    </row>
    <row r="12" spans="1:19" ht="27" customHeight="1">
      <c r="A12" s="119" t="s">
        <v>59</v>
      </c>
      <c r="B12" s="120"/>
      <c r="C12" s="121"/>
      <c r="D12" s="231">
        <f>ROUND(D11*0.1,0)</f>
        <v>150000</v>
      </c>
      <c r="E12" s="232"/>
      <c r="F12" s="88" t="s">
        <v>61</v>
      </c>
      <c r="G12" s="3"/>
      <c r="H12" s="12" t="s">
        <v>29</v>
      </c>
      <c r="I12" s="166" t="s">
        <v>56</v>
      </c>
      <c r="J12" s="166"/>
      <c r="K12" s="44"/>
      <c r="L12" s="163" t="s">
        <v>30</v>
      </c>
      <c r="M12" s="163"/>
      <c r="N12" s="43"/>
      <c r="O12" s="164" t="s">
        <v>74</v>
      </c>
      <c r="P12" s="164"/>
      <c r="Q12" s="165"/>
      <c r="S12" s="1" t="s">
        <v>77</v>
      </c>
    </row>
    <row r="13" spans="1:19" ht="11.25" customHeight="1">
      <c r="A13" s="144" t="s">
        <v>20</v>
      </c>
      <c r="B13" s="145"/>
      <c r="C13" s="146"/>
      <c r="D13" s="106">
        <f>+D11+D12</f>
        <v>1650000</v>
      </c>
      <c r="E13" s="107"/>
      <c r="F13" s="108"/>
      <c r="G13" s="3"/>
      <c r="H13" s="96" t="s">
        <v>75</v>
      </c>
      <c r="I13" s="153" t="str">
        <f>PHONETIC(I14)</f>
        <v>カブシキカイシャ〇〇〇〇</v>
      </c>
      <c r="J13" s="153"/>
      <c r="K13" s="153"/>
      <c r="L13" s="153"/>
      <c r="M13" s="153"/>
      <c r="N13" s="153"/>
      <c r="O13" s="153"/>
      <c r="P13" s="153"/>
      <c r="Q13" s="154"/>
      <c r="S13" s="1" t="s">
        <v>78</v>
      </c>
    </row>
    <row r="14" spans="1:19" ht="27" customHeight="1" thickBot="1">
      <c r="A14" s="122"/>
      <c r="B14" s="123"/>
      <c r="C14" s="124"/>
      <c r="D14" s="109"/>
      <c r="E14" s="110"/>
      <c r="F14" s="111"/>
      <c r="G14" s="7"/>
      <c r="H14" s="14" t="s">
        <v>31</v>
      </c>
      <c r="I14" s="167" t="s">
        <v>71</v>
      </c>
      <c r="J14" s="167"/>
      <c r="K14" s="167"/>
      <c r="L14" s="167"/>
      <c r="M14" s="167"/>
      <c r="N14" s="167"/>
      <c r="O14" s="167"/>
      <c r="P14" s="167"/>
      <c r="Q14" s="168"/>
    </row>
    <row r="15" spans="1:19" ht="4.5" customHeight="1" thickBot="1">
      <c r="A15" s="13"/>
      <c r="B15" s="13"/>
      <c r="C15" s="13"/>
      <c r="D15" s="13"/>
      <c r="E15" s="13"/>
      <c r="F15" s="13"/>
      <c r="G15" s="3"/>
      <c r="H15" s="15"/>
      <c r="I15" s="15"/>
      <c r="J15" s="15"/>
      <c r="K15" s="15"/>
      <c r="L15" s="15"/>
      <c r="M15" s="15"/>
      <c r="N15" s="15"/>
      <c r="O15" s="15"/>
      <c r="P15" s="15"/>
      <c r="Q15" s="11"/>
    </row>
    <row r="16" spans="1:19" ht="17.25" customHeight="1">
      <c r="A16" s="131" t="s">
        <v>15</v>
      </c>
      <c r="B16" s="16"/>
      <c r="C16" s="17"/>
      <c r="D16" s="18"/>
      <c r="E16" s="134" t="s">
        <v>5</v>
      </c>
      <c r="F16" s="118"/>
      <c r="G16" s="134" t="s">
        <v>18</v>
      </c>
      <c r="H16" s="117"/>
      <c r="I16" s="118"/>
      <c r="J16" s="117" t="s">
        <v>38</v>
      </c>
      <c r="K16" s="117"/>
      <c r="L16" s="117"/>
      <c r="M16" s="155"/>
      <c r="N16" s="10"/>
      <c r="O16" s="19" t="s">
        <v>52</v>
      </c>
      <c r="Q16" s="11"/>
    </row>
    <row r="17" spans="1:17" ht="17.25" customHeight="1">
      <c r="A17" s="132"/>
      <c r="B17" s="9"/>
      <c r="C17" s="20" t="s">
        <v>16</v>
      </c>
      <c r="D17" s="21"/>
      <c r="E17" s="142">
        <v>3000000</v>
      </c>
      <c r="F17" s="143"/>
      <c r="G17" s="135">
        <f>+ROUND(E17*0.1,0)</f>
        <v>300000</v>
      </c>
      <c r="H17" s="161"/>
      <c r="I17" s="136"/>
      <c r="J17" s="161">
        <f>+E17+G17</f>
        <v>3300000</v>
      </c>
      <c r="K17" s="161"/>
      <c r="L17" s="161"/>
      <c r="M17" s="162"/>
      <c r="N17" s="39"/>
      <c r="O17" s="19" t="s">
        <v>53</v>
      </c>
      <c r="Q17" s="11"/>
    </row>
    <row r="18" spans="1:17" ht="17.25" customHeight="1">
      <c r="A18" s="132"/>
      <c r="B18" s="22"/>
      <c r="C18" s="23" t="s">
        <v>23</v>
      </c>
      <c r="D18" s="21"/>
      <c r="E18" s="142">
        <v>-500000</v>
      </c>
      <c r="F18" s="143"/>
      <c r="G18" s="135">
        <f>ROUND(E18*0.1,0)</f>
        <v>-50000</v>
      </c>
      <c r="H18" s="161"/>
      <c r="I18" s="136"/>
      <c r="J18" s="161">
        <f>+E18+G18</f>
        <v>-550000</v>
      </c>
      <c r="K18" s="161"/>
      <c r="L18" s="161"/>
      <c r="M18" s="162"/>
      <c r="N18" s="39"/>
      <c r="O18" s="24" t="s">
        <v>54</v>
      </c>
      <c r="Q18" s="11"/>
    </row>
    <row r="19" spans="1:17" ht="17.25" customHeight="1" thickBot="1">
      <c r="A19" s="133"/>
      <c r="B19" s="25" t="s">
        <v>33</v>
      </c>
      <c r="C19" s="26" t="s">
        <v>17</v>
      </c>
      <c r="D19" s="27"/>
      <c r="E19" s="137">
        <f>+E17+E18</f>
        <v>2500000</v>
      </c>
      <c r="F19" s="147"/>
      <c r="G19" s="137">
        <f>+G17+G18</f>
        <v>250000</v>
      </c>
      <c r="H19" s="138"/>
      <c r="I19" s="147"/>
      <c r="J19" s="138">
        <f>+J17+J18</f>
        <v>2750000</v>
      </c>
      <c r="K19" s="138"/>
      <c r="L19" s="138"/>
      <c r="M19" s="148"/>
      <c r="N19" s="39"/>
      <c r="O19" s="28" t="s">
        <v>55</v>
      </c>
      <c r="Q19" s="3"/>
    </row>
    <row r="20" spans="1:17" ht="6.75" customHeight="1" thickBot="1">
      <c r="A20" s="9"/>
      <c r="B20" s="10"/>
      <c r="C20" s="20"/>
      <c r="D20" s="20"/>
      <c r="E20" s="20"/>
      <c r="F20" s="20"/>
      <c r="G20" s="13"/>
      <c r="H20" s="13"/>
      <c r="I20" s="13"/>
      <c r="J20" s="13"/>
      <c r="K20" s="13"/>
      <c r="L20" s="13"/>
      <c r="M20" s="13"/>
      <c r="N20" s="40"/>
      <c r="O20" s="40"/>
      <c r="P20" s="3"/>
      <c r="Q20" s="3"/>
    </row>
    <row r="21" spans="1:17" ht="17.25" customHeight="1">
      <c r="A21" s="131" t="s">
        <v>21</v>
      </c>
      <c r="B21" s="29"/>
      <c r="C21" s="30"/>
      <c r="D21" s="17"/>
      <c r="E21" s="134" t="s">
        <v>24</v>
      </c>
      <c r="F21" s="118"/>
      <c r="G21" s="134" t="s">
        <v>22</v>
      </c>
      <c r="H21" s="117"/>
      <c r="I21" s="117"/>
      <c r="J21" s="117" t="s">
        <v>25</v>
      </c>
      <c r="K21" s="117"/>
      <c r="L21" s="117"/>
      <c r="M21" s="155"/>
      <c r="N21" s="36"/>
      <c r="O21" s="171" t="s">
        <v>47</v>
      </c>
      <c r="P21" s="172"/>
      <c r="Q21" s="49" t="s">
        <v>48</v>
      </c>
    </row>
    <row r="22" spans="1:17" ht="17.25" customHeight="1">
      <c r="A22" s="132"/>
      <c r="B22" s="10" t="s">
        <v>34</v>
      </c>
      <c r="C22" s="31" t="s">
        <v>3</v>
      </c>
      <c r="D22" s="32" t="s">
        <v>41</v>
      </c>
      <c r="E22" s="142">
        <v>2000000</v>
      </c>
      <c r="F22" s="143"/>
      <c r="G22" s="142">
        <v>500000</v>
      </c>
      <c r="H22" s="180"/>
      <c r="I22" s="143"/>
      <c r="J22" s="161">
        <f>+E22-G22</f>
        <v>1500000</v>
      </c>
      <c r="K22" s="161"/>
      <c r="L22" s="161"/>
      <c r="M22" s="162"/>
      <c r="N22" s="39"/>
      <c r="O22" s="50"/>
      <c r="P22" s="51"/>
      <c r="Q22" s="47"/>
    </row>
    <row r="23" spans="1:17" ht="17.25" customHeight="1" thickBot="1">
      <c r="A23" s="132"/>
      <c r="B23" s="33" t="s">
        <v>35</v>
      </c>
      <c r="C23" s="23" t="s">
        <v>2</v>
      </c>
      <c r="D23" s="23" t="s">
        <v>42</v>
      </c>
      <c r="E23" s="135">
        <f>+E22</f>
        <v>2000000</v>
      </c>
      <c r="F23" s="136"/>
      <c r="G23" s="181">
        <f>+G22</f>
        <v>500000</v>
      </c>
      <c r="H23" s="182"/>
      <c r="I23" s="183"/>
      <c r="J23" s="182">
        <f>+E23-G23</f>
        <v>1500000</v>
      </c>
      <c r="K23" s="182"/>
      <c r="L23" s="182"/>
      <c r="M23" s="184"/>
      <c r="N23" s="39"/>
      <c r="O23" s="50"/>
      <c r="P23" s="51"/>
      <c r="Q23" s="47"/>
    </row>
    <row r="24" spans="1:17" ht="17.25" customHeight="1" thickTop="1" thickBot="1">
      <c r="A24" s="133"/>
      <c r="B24" s="25" t="s">
        <v>36</v>
      </c>
      <c r="C24" s="34" t="s">
        <v>19</v>
      </c>
      <c r="D24" s="26" t="s">
        <v>37</v>
      </c>
      <c r="E24" s="137">
        <f>+E19-E23</f>
        <v>500000</v>
      </c>
      <c r="F24" s="138"/>
      <c r="G24" s="97"/>
      <c r="H24" s="98"/>
      <c r="I24" s="98"/>
      <c r="J24" s="98"/>
      <c r="K24" s="187"/>
      <c r="L24" s="187"/>
      <c r="M24" s="188"/>
      <c r="N24" s="41"/>
      <c r="O24" s="52"/>
      <c r="P24" s="53"/>
      <c r="Q24" s="48"/>
    </row>
    <row r="25" spans="1:17" ht="17.25" customHeight="1">
      <c r="A25" s="9"/>
      <c r="B25" s="10"/>
      <c r="C25" s="35"/>
      <c r="D25" s="20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15"/>
      <c r="Q25" s="3"/>
    </row>
    <row r="26" spans="1:17" ht="8.4" customHeight="1">
      <c r="A26" s="3"/>
      <c r="B26" s="3"/>
      <c r="C26" s="3"/>
      <c r="D26" s="38"/>
      <c r="E26" s="15"/>
      <c r="F26" s="15"/>
      <c r="G26" s="38"/>
      <c r="H26" s="3"/>
      <c r="I26" s="3"/>
      <c r="J26" s="3"/>
      <c r="K26" s="3"/>
      <c r="L26" s="3"/>
      <c r="M26" s="3"/>
      <c r="N26" s="3"/>
      <c r="O26" s="3"/>
      <c r="P26" s="15"/>
      <c r="Q26" s="3"/>
    </row>
    <row r="27" spans="1:17" ht="17.25" customHeight="1">
      <c r="A27" s="3" t="s">
        <v>76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54" t="s">
        <v>39</v>
      </c>
      <c r="Q27" s="3"/>
    </row>
    <row r="28" spans="1:17" ht="17.25" customHeight="1">
      <c r="A28" s="115" t="s">
        <v>10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7" ht="17.25" customHeight="1" thickBot="1">
      <c r="A29" s="233" t="str">
        <f>A3</f>
        <v>株式会社水清建設</v>
      </c>
      <c r="B29" s="233"/>
      <c r="C29" s="233"/>
      <c r="D29" s="233"/>
      <c r="E29" s="4" t="s">
        <v>0</v>
      </c>
      <c r="F29" s="3"/>
      <c r="G29" s="3"/>
      <c r="H29" s="5" t="s">
        <v>4</v>
      </c>
      <c r="I29" s="5" t="s">
        <v>51</v>
      </c>
      <c r="J29" s="5">
        <f>+J3</f>
        <v>5</v>
      </c>
      <c r="K29" s="6" t="s">
        <v>11</v>
      </c>
      <c r="L29" s="6">
        <f>+L3</f>
        <v>8</v>
      </c>
      <c r="M29" s="6" t="s">
        <v>12</v>
      </c>
      <c r="N29" s="6"/>
      <c r="O29" s="6">
        <f>+O3</f>
        <v>31</v>
      </c>
      <c r="P29" s="6" t="s">
        <v>13</v>
      </c>
      <c r="Q29" s="3"/>
    </row>
    <row r="30" spans="1:17" ht="17.25" customHeight="1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22.8" customHeight="1" thickBot="1">
      <c r="A31" s="207" t="s">
        <v>1</v>
      </c>
      <c r="B31" s="208"/>
      <c r="C31" s="219" t="str">
        <f>+C5</f>
        <v>〇〇〇〇工事</v>
      </c>
      <c r="D31" s="219"/>
      <c r="E31" s="219"/>
      <c r="F31" s="220"/>
      <c r="G31" s="55"/>
      <c r="H31" s="56" t="s">
        <v>50</v>
      </c>
      <c r="I31" s="57" t="s">
        <v>49</v>
      </c>
      <c r="J31" s="189" t="str">
        <f>+J5</f>
        <v>1234567891011</v>
      </c>
      <c r="K31" s="189"/>
      <c r="L31" s="189"/>
      <c r="M31" s="189"/>
      <c r="N31" s="189"/>
      <c r="O31" s="189"/>
      <c r="P31" s="189"/>
      <c r="Q31" s="190"/>
    </row>
    <row r="32" spans="1:17" ht="17.25" customHeight="1">
      <c r="A32" s="209"/>
      <c r="B32" s="210"/>
      <c r="C32" s="221"/>
      <c r="D32" s="221"/>
      <c r="E32" s="221"/>
      <c r="F32" s="222"/>
      <c r="G32" s="55"/>
      <c r="H32" s="58" t="s">
        <v>6</v>
      </c>
      <c r="I32" s="173">
        <f>K5</f>
        <v>0</v>
      </c>
      <c r="J32" s="173"/>
      <c r="K32" s="173"/>
      <c r="L32" s="173"/>
      <c r="M32" s="173"/>
      <c r="N32" s="173"/>
      <c r="O32" s="173"/>
      <c r="P32" s="173"/>
      <c r="Q32" s="174"/>
    </row>
    <row r="33" spans="1:17" ht="17.25" customHeight="1">
      <c r="A33" s="211"/>
      <c r="B33" s="212"/>
      <c r="C33" s="223"/>
      <c r="D33" s="223"/>
      <c r="E33" s="223"/>
      <c r="F33" s="224"/>
      <c r="G33" s="38"/>
      <c r="H33" s="59" t="s">
        <v>7</v>
      </c>
      <c r="I33" s="177" t="str">
        <f>I7</f>
        <v>岩手県紫波郡矢巾町西徳田〇－〇-〇</v>
      </c>
      <c r="J33" s="178"/>
      <c r="K33" s="178"/>
      <c r="L33" s="178"/>
      <c r="M33" s="178"/>
      <c r="N33" s="178"/>
      <c r="O33" s="178"/>
      <c r="P33" s="178"/>
      <c r="Q33" s="179"/>
    </row>
    <row r="34" spans="1:17" ht="17.25" customHeight="1" thickBot="1">
      <c r="A34" s="205" t="s">
        <v>64</v>
      </c>
      <c r="B34" s="206"/>
      <c r="C34" s="225" t="str">
        <f>+C8</f>
        <v>土工</v>
      </c>
      <c r="D34" s="225"/>
      <c r="E34" s="225"/>
      <c r="F34" s="226"/>
      <c r="G34" s="38"/>
      <c r="H34" s="59" t="s">
        <v>8</v>
      </c>
      <c r="I34" s="177" t="str">
        <f>I8</f>
        <v>株式会社〇〇〇〇</v>
      </c>
      <c r="J34" s="178"/>
      <c r="K34" s="178"/>
      <c r="L34" s="178"/>
      <c r="M34" s="178"/>
      <c r="N34" s="178"/>
      <c r="O34" s="178"/>
      <c r="P34" s="178"/>
      <c r="Q34" s="179"/>
    </row>
    <row r="35" spans="1:17" ht="17.25" customHeight="1">
      <c r="A35" s="61"/>
      <c r="B35" s="61"/>
      <c r="C35" s="61"/>
      <c r="D35" s="36"/>
      <c r="E35" s="36"/>
      <c r="F35" s="36"/>
      <c r="G35" s="38"/>
      <c r="H35" s="59" t="s">
        <v>9</v>
      </c>
      <c r="I35" s="175" t="str">
        <f>I9</f>
        <v>代表取締役〇〇〇〇</v>
      </c>
      <c r="J35" s="176"/>
      <c r="K35" s="176"/>
      <c r="L35" s="176"/>
      <c r="M35" s="176"/>
      <c r="N35" s="176"/>
      <c r="O35" s="176"/>
      <c r="P35" s="176"/>
      <c r="Q35" s="60" t="s">
        <v>44</v>
      </c>
    </row>
    <row r="36" spans="1:17" ht="17.25" customHeight="1" thickBot="1">
      <c r="A36" s="40" t="s">
        <v>14</v>
      </c>
      <c r="B36" s="40"/>
      <c r="C36" s="40"/>
      <c r="D36" s="40"/>
      <c r="E36" s="40"/>
      <c r="F36" s="40"/>
      <c r="G36" s="62"/>
      <c r="H36" s="63" t="s">
        <v>32</v>
      </c>
      <c r="I36" s="191" t="str">
        <f>I10</f>
        <v>019-697-****</v>
      </c>
      <c r="J36" s="192"/>
      <c r="K36" s="192"/>
      <c r="L36" s="192"/>
      <c r="M36" s="192"/>
      <c r="N36" s="192"/>
      <c r="O36" s="192"/>
      <c r="P36" s="192"/>
      <c r="Q36" s="193"/>
    </row>
    <row r="37" spans="1:17" ht="17.25" customHeight="1">
      <c r="A37" s="116" t="s">
        <v>57</v>
      </c>
      <c r="B37" s="117"/>
      <c r="C37" s="118"/>
      <c r="D37" s="201">
        <f>D11</f>
        <v>1500000</v>
      </c>
      <c r="E37" s="202"/>
      <c r="F37" s="89" t="s">
        <v>63</v>
      </c>
      <c r="G37" s="55"/>
      <c r="H37" s="63" t="s">
        <v>26</v>
      </c>
      <c r="I37" s="195" t="str">
        <f>+I11</f>
        <v>〇〇</v>
      </c>
      <c r="J37" s="195"/>
      <c r="K37" s="195"/>
      <c r="L37" s="92" t="s">
        <v>27</v>
      </c>
      <c r="M37" s="64"/>
      <c r="N37" s="194" t="str">
        <f>+M11</f>
        <v>××</v>
      </c>
      <c r="O37" s="194"/>
      <c r="P37" s="194"/>
      <c r="Q37" s="65" t="s">
        <v>28</v>
      </c>
    </row>
    <row r="38" spans="1:17" ht="17.25" customHeight="1">
      <c r="A38" s="119" t="s">
        <v>58</v>
      </c>
      <c r="B38" s="120"/>
      <c r="C38" s="121"/>
      <c r="D38" s="203">
        <f>D12</f>
        <v>150000</v>
      </c>
      <c r="E38" s="204"/>
      <c r="F38" s="90" t="s">
        <v>61</v>
      </c>
      <c r="G38" s="55"/>
      <c r="H38" s="63" t="s">
        <v>29</v>
      </c>
      <c r="I38" s="195" t="str">
        <f>+I12</f>
        <v>普通</v>
      </c>
      <c r="J38" s="195"/>
      <c r="K38" s="195"/>
      <c r="L38" s="194" t="s">
        <v>30</v>
      </c>
      <c r="M38" s="194"/>
      <c r="N38" s="196" t="str">
        <f>+O12</f>
        <v>1234567</v>
      </c>
      <c r="O38" s="196"/>
      <c r="P38" s="196"/>
      <c r="Q38" s="197"/>
    </row>
    <row r="39" spans="1:17" ht="17.25" customHeight="1" thickBot="1">
      <c r="A39" s="122" t="s">
        <v>20</v>
      </c>
      <c r="B39" s="123"/>
      <c r="C39" s="124"/>
      <c r="D39" s="125">
        <f>D13</f>
        <v>1650000</v>
      </c>
      <c r="E39" s="125"/>
      <c r="F39" s="126"/>
      <c r="G39" s="55"/>
      <c r="H39" s="66" t="s">
        <v>31</v>
      </c>
      <c r="I39" s="198" t="str">
        <f>+I14</f>
        <v>株式会社〇〇〇〇</v>
      </c>
      <c r="J39" s="199"/>
      <c r="K39" s="199"/>
      <c r="L39" s="199"/>
      <c r="M39" s="199"/>
      <c r="N39" s="199"/>
      <c r="O39" s="199"/>
      <c r="P39" s="199"/>
      <c r="Q39" s="200"/>
    </row>
    <row r="40" spans="1:17" ht="17.25" customHeight="1" thickBot="1">
      <c r="A40" s="40"/>
      <c r="B40" s="40"/>
      <c r="C40" s="40"/>
      <c r="D40" s="40"/>
      <c r="E40" s="40"/>
      <c r="F40" s="40"/>
      <c r="G40" s="38"/>
      <c r="H40" s="67"/>
      <c r="I40" s="67"/>
      <c r="J40" s="67"/>
      <c r="K40" s="68"/>
      <c r="L40" s="68"/>
      <c r="M40" s="68"/>
      <c r="N40" s="68"/>
      <c r="O40" s="68"/>
      <c r="P40" s="68"/>
      <c r="Q40" s="68"/>
    </row>
    <row r="41" spans="1:17" ht="17.25" customHeight="1">
      <c r="A41" s="127" t="s">
        <v>15</v>
      </c>
      <c r="B41" s="70"/>
      <c r="C41" s="71"/>
      <c r="D41" s="72"/>
      <c r="E41" s="99" t="s">
        <v>5</v>
      </c>
      <c r="F41" s="100"/>
      <c r="G41" s="99" t="s">
        <v>18</v>
      </c>
      <c r="H41" s="185"/>
      <c r="I41" s="100"/>
      <c r="J41" s="185" t="s">
        <v>38</v>
      </c>
      <c r="K41" s="185"/>
      <c r="L41" s="185"/>
      <c r="M41" s="186"/>
      <c r="N41" s="69"/>
      <c r="O41" s="69"/>
      <c r="P41" s="69"/>
      <c r="Q41" s="62"/>
    </row>
    <row r="42" spans="1:17" ht="17.25" customHeight="1">
      <c r="A42" s="128"/>
      <c r="B42" s="61"/>
      <c r="C42" s="73" t="s">
        <v>16</v>
      </c>
      <c r="D42" s="74"/>
      <c r="E42" s="101">
        <f>E17</f>
        <v>3000000</v>
      </c>
      <c r="F42" s="102"/>
      <c r="G42" s="101">
        <f t="shared" ref="G42:G44" si="0">G17</f>
        <v>300000</v>
      </c>
      <c r="H42" s="169"/>
      <c r="I42" s="169"/>
      <c r="J42" s="101">
        <f>J17</f>
        <v>3300000</v>
      </c>
      <c r="K42" s="169"/>
      <c r="L42" s="169"/>
      <c r="M42" s="170"/>
      <c r="N42" s="36"/>
      <c r="O42" s="36"/>
      <c r="P42" s="69"/>
      <c r="Q42" s="62"/>
    </row>
    <row r="43" spans="1:17" ht="17.25" customHeight="1">
      <c r="A43" s="128"/>
      <c r="B43" s="75"/>
      <c r="C43" s="76" t="s">
        <v>23</v>
      </c>
      <c r="D43" s="74"/>
      <c r="E43" s="101">
        <f>E18</f>
        <v>-500000</v>
      </c>
      <c r="F43" s="102"/>
      <c r="G43" s="101">
        <f t="shared" si="0"/>
        <v>-50000</v>
      </c>
      <c r="H43" s="169"/>
      <c r="I43" s="169"/>
      <c r="J43" s="101">
        <f>J18</f>
        <v>-550000</v>
      </c>
      <c r="K43" s="169"/>
      <c r="L43" s="169"/>
      <c r="M43" s="170"/>
      <c r="N43" s="39"/>
      <c r="O43" s="39"/>
      <c r="P43" s="69"/>
      <c r="Q43" s="62"/>
    </row>
    <row r="44" spans="1:17" ht="17.25" customHeight="1" thickBot="1">
      <c r="A44" s="129"/>
      <c r="B44" s="77" t="s">
        <v>33</v>
      </c>
      <c r="C44" s="78" t="s">
        <v>17</v>
      </c>
      <c r="D44" s="79"/>
      <c r="E44" s="103">
        <f>E19</f>
        <v>2500000</v>
      </c>
      <c r="F44" s="104"/>
      <c r="G44" s="103">
        <f t="shared" si="0"/>
        <v>250000</v>
      </c>
      <c r="H44" s="114"/>
      <c r="I44" s="114"/>
      <c r="J44" s="103">
        <f>J19</f>
        <v>2750000</v>
      </c>
      <c r="K44" s="114"/>
      <c r="L44" s="114"/>
      <c r="M44" s="130"/>
      <c r="N44" s="39"/>
      <c r="O44" s="39"/>
      <c r="P44" s="62"/>
      <c r="Q44" s="62"/>
    </row>
    <row r="45" spans="1:17" ht="17.25" customHeight="1" thickBot="1">
      <c r="A45" s="61"/>
      <c r="B45" s="36"/>
      <c r="C45" s="73"/>
      <c r="D45" s="73"/>
      <c r="E45" s="73"/>
      <c r="F45" s="73"/>
      <c r="G45" s="40"/>
      <c r="H45" s="40"/>
      <c r="I45" s="40"/>
      <c r="J45" s="40"/>
      <c r="K45" s="40"/>
      <c r="L45" s="40"/>
      <c r="M45" s="40"/>
      <c r="N45" s="39"/>
      <c r="O45" s="39"/>
      <c r="P45" s="55"/>
      <c r="Q45" s="55"/>
    </row>
    <row r="46" spans="1:17" ht="17.25" customHeight="1">
      <c r="A46" s="127" t="s">
        <v>21</v>
      </c>
      <c r="B46" s="80"/>
      <c r="C46" s="81"/>
      <c r="D46" s="71"/>
      <c r="E46" s="99" t="s">
        <v>24</v>
      </c>
      <c r="F46" s="100"/>
      <c r="G46" s="99" t="s">
        <v>22</v>
      </c>
      <c r="H46" s="185"/>
      <c r="I46" s="185"/>
      <c r="J46" s="99" t="s">
        <v>25</v>
      </c>
      <c r="K46" s="185"/>
      <c r="L46" s="185"/>
      <c r="M46" s="186"/>
      <c r="N46" s="40"/>
      <c r="O46" s="40"/>
      <c r="P46" s="55"/>
      <c r="Q46" s="55"/>
    </row>
    <row r="47" spans="1:17" ht="17.25" customHeight="1">
      <c r="A47" s="128"/>
      <c r="B47" s="36" t="s">
        <v>34</v>
      </c>
      <c r="C47" s="35" t="s">
        <v>3</v>
      </c>
      <c r="D47" s="82" t="s">
        <v>41</v>
      </c>
      <c r="E47" s="101">
        <f>E22</f>
        <v>2000000</v>
      </c>
      <c r="F47" s="102"/>
      <c r="G47" s="101">
        <f>G22</f>
        <v>500000</v>
      </c>
      <c r="H47" s="169"/>
      <c r="I47" s="169"/>
      <c r="J47" s="101">
        <f>+E47-G47</f>
        <v>1500000</v>
      </c>
      <c r="K47" s="169"/>
      <c r="L47" s="169"/>
      <c r="M47" s="170"/>
      <c r="N47" s="36"/>
      <c r="O47" s="36"/>
      <c r="P47" s="69"/>
      <c r="Q47" s="55"/>
    </row>
    <row r="48" spans="1:17" ht="17.25" customHeight="1" thickBot="1">
      <c r="A48" s="128"/>
      <c r="B48" s="83" t="s">
        <v>35</v>
      </c>
      <c r="C48" s="76" t="s">
        <v>2</v>
      </c>
      <c r="D48" s="76" t="s">
        <v>42</v>
      </c>
      <c r="E48" s="101">
        <f>+E47</f>
        <v>2000000</v>
      </c>
      <c r="F48" s="102"/>
      <c r="G48" s="103">
        <f>+G47</f>
        <v>500000</v>
      </c>
      <c r="H48" s="114"/>
      <c r="I48" s="114"/>
      <c r="J48" s="103">
        <f>+E48-G48</f>
        <v>1500000</v>
      </c>
      <c r="K48" s="114"/>
      <c r="L48" s="114"/>
      <c r="M48" s="130"/>
      <c r="N48" s="39"/>
      <c r="O48" s="39"/>
      <c r="P48" s="69"/>
      <c r="Q48" s="55"/>
    </row>
    <row r="49" spans="1:17" ht="17.25" customHeight="1" thickBot="1">
      <c r="A49" s="129"/>
      <c r="B49" s="77" t="s">
        <v>36</v>
      </c>
      <c r="C49" s="34" t="s">
        <v>19</v>
      </c>
      <c r="D49" s="78" t="s">
        <v>37</v>
      </c>
      <c r="E49" s="103">
        <f>$E$24</f>
        <v>500000</v>
      </c>
      <c r="F49" s="130"/>
      <c r="G49" s="84"/>
      <c r="H49" s="85"/>
      <c r="I49" s="85"/>
      <c r="J49" s="85"/>
      <c r="K49" s="85"/>
      <c r="L49" s="85"/>
      <c r="M49" s="85"/>
      <c r="N49" s="39"/>
      <c r="O49" s="39"/>
      <c r="P49" s="69"/>
      <c r="Q49" s="55"/>
    </row>
    <row r="50" spans="1:17" ht="17.25" customHeight="1">
      <c r="N50" s="86"/>
      <c r="O50" s="86"/>
      <c r="P50" s="69"/>
      <c r="Q50" s="55"/>
    </row>
  </sheetData>
  <mergeCells count="98">
    <mergeCell ref="A46:A49"/>
    <mergeCell ref="E46:F46"/>
    <mergeCell ref="G46:I46"/>
    <mergeCell ref="J46:M46"/>
    <mergeCell ref="E47:F47"/>
    <mergeCell ref="G47:I47"/>
    <mergeCell ref="J47:M47"/>
    <mergeCell ref="E48:F48"/>
    <mergeCell ref="G48:I48"/>
    <mergeCell ref="J48:M48"/>
    <mergeCell ref="E49:F49"/>
    <mergeCell ref="N38:Q38"/>
    <mergeCell ref="A41:A44"/>
    <mergeCell ref="E41:F41"/>
    <mergeCell ref="G41:I41"/>
    <mergeCell ref="J41:M41"/>
    <mergeCell ref="E42:F42"/>
    <mergeCell ref="G42:I42"/>
    <mergeCell ref="J42:M42"/>
    <mergeCell ref="E43:F43"/>
    <mergeCell ref="G43:I43"/>
    <mergeCell ref="J43:M43"/>
    <mergeCell ref="E44:F44"/>
    <mergeCell ref="G44:I44"/>
    <mergeCell ref="J44:M44"/>
    <mergeCell ref="A39:C39"/>
    <mergeCell ref="D39:F39"/>
    <mergeCell ref="I39:Q39"/>
    <mergeCell ref="A34:B34"/>
    <mergeCell ref="C34:F34"/>
    <mergeCell ref="I34:Q34"/>
    <mergeCell ref="I35:P35"/>
    <mergeCell ref="I36:Q36"/>
    <mergeCell ref="A37:C37"/>
    <mergeCell ref="D37:E37"/>
    <mergeCell ref="I37:K37"/>
    <mergeCell ref="N37:P37"/>
    <mergeCell ref="A38:C38"/>
    <mergeCell ref="D38:E38"/>
    <mergeCell ref="I38:K38"/>
    <mergeCell ref="L38:M38"/>
    <mergeCell ref="A28:Q28"/>
    <mergeCell ref="A29:D29"/>
    <mergeCell ref="A31:B33"/>
    <mergeCell ref="C31:F33"/>
    <mergeCell ref="J31:Q31"/>
    <mergeCell ref="I32:Q32"/>
    <mergeCell ref="I33:Q33"/>
    <mergeCell ref="O21:P21"/>
    <mergeCell ref="E22:F22"/>
    <mergeCell ref="G22:I22"/>
    <mergeCell ref="J22:M22"/>
    <mergeCell ref="E23:F23"/>
    <mergeCell ref="G23:I23"/>
    <mergeCell ref="J23:M23"/>
    <mergeCell ref="E19:F19"/>
    <mergeCell ref="G19:I19"/>
    <mergeCell ref="J19:M19"/>
    <mergeCell ref="A21:A24"/>
    <mergeCell ref="E21:F21"/>
    <mergeCell ref="G21:I21"/>
    <mergeCell ref="J21:M21"/>
    <mergeCell ref="E24:F24"/>
    <mergeCell ref="K24:M24"/>
    <mergeCell ref="A16:A19"/>
    <mergeCell ref="E16:F16"/>
    <mergeCell ref="G16:I16"/>
    <mergeCell ref="J16:M16"/>
    <mergeCell ref="E17:F17"/>
    <mergeCell ref="G17:I17"/>
    <mergeCell ref="J17:M17"/>
    <mergeCell ref="E18:F18"/>
    <mergeCell ref="G18:I18"/>
    <mergeCell ref="J18:M18"/>
    <mergeCell ref="A12:C12"/>
    <mergeCell ref="D12:E12"/>
    <mergeCell ref="I12:J12"/>
    <mergeCell ref="L12:M12"/>
    <mergeCell ref="O12:Q12"/>
    <mergeCell ref="A13:C14"/>
    <mergeCell ref="D13:F14"/>
    <mergeCell ref="I13:Q13"/>
    <mergeCell ref="I14:Q14"/>
    <mergeCell ref="A11:C11"/>
    <mergeCell ref="D11:E11"/>
    <mergeCell ref="I11:K11"/>
    <mergeCell ref="M11:P11"/>
    <mergeCell ref="A2:Q2"/>
    <mergeCell ref="A3:D3"/>
    <mergeCell ref="A5:B7"/>
    <mergeCell ref="C5:F7"/>
    <mergeCell ref="J5:Q5"/>
    <mergeCell ref="I7:Q7"/>
    <mergeCell ref="A8:B8"/>
    <mergeCell ref="C8:F8"/>
    <mergeCell ref="I8:P8"/>
    <mergeCell ref="I9:Q9"/>
    <mergeCell ref="I10:Q10"/>
  </mergeCells>
  <phoneticPr fontId="2"/>
  <dataValidations count="1">
    <dataValidation type="list" allowBlank="1" showInputMessage="1" showErrorMessage="1" sqref="I12:J12 I38" xr:uid="{B65B152B-4DF8-4E9B-9435-6EC9F78317EF}">
      <formula1>$S$12:$S$13</formula1>
    </dataValidation>
  </dataValidations>
  <pageMargins left="0.19685039370078741" right="0.15748031496062992" top="0.39370078740157483" bottom="0.27559055118110237" header="0.23622047244094491" footer="0.39370078740157483"/>
  <pageSetup paperSize="9" orientation="portrait" blackAndWhite="1" r:id="rId1"/>
  <headerFooter alignWithMargins="0"/>
  <ignoredErrors>
    <ignoredError sqref="J5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契約業者（Ａ５版）</vt:lpstr>
      <vt:lpstr>契約業者（記入例）</vt:lpstr>
      <vt:lpstr>'契約業者（Ａ５版）'!Print_Area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K-Taki</dc:creator>
  <cp:lastModifiedBy>恵子 瀧</cp:lastModifiedBy>
  <cp:lastPrinted>2023-09-14T05:52:58Z</cp:lastPrinted>
  <dcterms:created xsi:type="dcterms:W3CDTF">2012-05-09T07:43:50Z</dcterms:created>
  <dcterms:modified xsi:type="dcterms:W3CDTF">2023-12-10T23:46:56Z</dcterms:modified>
</cp:coreProperties>
</file>